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stafa.secmen\Downloads\"/>
    </mc:Choice>
  </mc:AlternateContent>
  <bookViews>
    <workbookView xWindow="0" yWindow="0" windowWidth="20490" windowHeight="5490"/>
  </bookViews>
  <sheets>
    <sheet name="Resmi_Müfredat" sheetId="3" r:id="rId1"/>
    <sheet name="Önerilen_Müfredat" sheetId="13" r:id="rId2"/>
    <sheet name="Seçmeli Alan Dersleri" sheetId="12" r:id="rId3"/>
    <sheet name="Önkoşullar (Liste)" sheetId="11" r:id="rId4"/>
    <sheet name="Önkoşullar (Grafik)" sheetId="9" r:id="rId5"/>
  </sheets>
  <externalReferences>
    <externalReference r:id="rId6"/>
    <externalReference r:id="rId7"/>
    <externalReference r:id="rId8"/>
    <externalReference r:id="rId9"/>
  </externalReferences>
  <definedNames>
    <definedName name="OLE_LINK140" localSheetId="3">'Önkoşullar (Liste)'!$B$32</definedName>
    <definedName name="OLE_LINK143" localSheetId="3">'Önkoşullar (Liste)'!$D$7</definedName>
    <definedName name="OLE_LINK147" localSheetId="3">'Önkoşullar (Liste)'!$B$9</definedName>
    <definedName name="OLE_LINK150" localSheetId="3">'Önkoşullar (Liste)'!$D$12</definedName>
    <definedName name="OLE_LINK153" localSheetId="3">'Önkoşullar (Liste)'!$B$7</definedName>
    <definedName name="OLE_LINK156" localSheetId="3">'Önkoşullar (Liste)'!$B$12</definedName>
    <definedName name="OLE_LINK158" localSheetId="3">'Önkoşullar (Liste)'!$D$19</definedName>
    <definedName name="OLE_LINK162" localSheetId="3">'Önkoşullar (Liste)'!$B$14</definedName>
    <definedName name="OLE_LINK167" localSheetId="3">'Önkoşullar (Liste)'!$B$15</definedName>
    <definedName name="OLE_LINK171" localSheetId="3">'Önkoşullar (Liste)'!$D$16</definedName>
    <definedName name="OLE_LINK174" localSheetId="3">'Önkoşullar (Liste)'!$D$26</definedName>
    <definedName name="OLE_LINK176" localSheetId="3">'Önkoşullar (Liste)'!$B$10</definedName>
    <definedName name="OLE_LINK180" localSheetId="3">'Önkoşullar (Liste)'!$B$16</definedName>
    <definedName name="OLE_LINK182" localSheetId="3">'Önkoşullar (Liste)'!$B$8</definedName>
    <definedName name="_xlnm.Print_Area" localSheetId="4">'Önkoşullar (Grafik)'!$A$1:$AV$46</definedName>
    <definedName name="_xlnm.Print_Area" localSheetId="3">'Önkoşullar (Liste)'!$A$4:$D$33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3" l="1"/>
  <c r="L44" i="13"/>
  <c r="F44" i="13"/>
  <c r="E44" i="13"/>
  <c r="M34" i="13"/>
  <c r="L34" i="13"/>
  <c r="F34" i="13"/>
  <c r="E34" i="13"/>
  <c r="M23" i="13"/>
  <c r="L23" i="13"/>
  <c r="F23" i="13"/>
  <c r="E23" i="13"/>
  <c r="M12" i="13"/>
  <c r="L12" i="13"/>
  <c r="F12" i="13"/>
  <c r="E12" i="13"/>
  <c r="H33" i="12"/>
  <c r="H32" i="12"/>
  <c r="H31" i="12"/>
  <c r="H30" i="12"/>
  <c r="H14" i="12"/>
  <c r="H25" i="12"/>
  <c r="H24" i="12"/>
  <c r="H23" i="12"/>
  <c r="H22" i="12"/>
  <c r="H21" i="12"/>
  <c r="H20" i="12"/>
  <c r="H19" i="12"/>
  <c r="H18" i="12"/>
  <c r="H17" i="12"/>
  <c r="H16" i="12"/>
  <c r="H15" i="12"/>
  <c r="H13" i="12"/>
  <c r="H12" i="12"/>
  <c r="H11" i="12"/>
  <c r="H10" i="12"/>
  <c r="H9" i="12"/>
  <c r="H8" i="12"/>
  <c r="H7" i="12"/>
  <c r="H6" i="12"/>
  <c r="H5" i="12"/>
  <c r="H4" i="12"/>
  <c r="H3" i="12"/>
  <c r="L46" i="13" l="1"/>
  <c r="M46" i="13"/>
  <c r="E12" i="3"/>
  <c r="F12" i="3"/>
  <c r="L12" i="3"/>
  <c r="M12" i="3"/>
  <c r="E23" i="3"/>
  <c r="F23" i="3"/>
  <c r="L23" i="3"/>
  <c r="M23" i="3"/>
  <c r="E34" i="3"/>
  <c r="F34" i="3"/>
  <c r="L34" i="3"/>
  <c r="M34" i="3"/>
  <c r="E45" i="3"/>
  <c r="F45" i="3"/>
  <c r="L45" i="3"/>
  <c r="M45" i="3"/>
  <c r="M47" i="3" l="1"/>
  <c r="L47" i="3"/>
</calcChain>
</file>

<file path=xl/sharedStrings.xml><?xml version="1.0" encoding="utf-8"?>
<sst xmlns="http://schemas.openxmlformats.org/spreadsheetml/2006/main" count="587" uniqueCount="229">
  <si>
    <t xml:space="preserve">ELEKTRİK-ELEKTRONİK MÜHENDİSLİĞİ BÖLÜMÜ   </t>
  </si>
  <si>
    <t xml:space="preserve">Analiz I </t>
  </si>
  <si>
    <t>Devre Teorisi I</t>
  </si>
  <si>
    <t>Devre Teorisi II</t>
  </si>
  <si>
    <t>Elektronik</t>
  </si>
  <si>
    <t>Mühendislik Matematiği</t>
  </si>
  <si>
    <t>Sayısal Devre Tasarımı</t>
  </si>
  <si>
    <t>Sinyaller ve Sistemler</t>
  </si>
  <si>
    <t>Geribesleme Sistemleri</t>
  </si>
  <si>
    <t>Mühendislik Elektromanyetiği</t>
  </si>
  <si>
    <t>Elektromekanik Enerji Dönüşümü</t>
  </si>
  <si>
    <t>Olasılık ve Rassal Süreçler</t>
  </si>
  <si>
    <t>Telekomünikasyon</t>
  </si>
  <si>
    <t>Güç Sistemleri</t>
  </si>
  <si>
    <t>Mezuniyet Tasarım Projesi II</t>
  </si>
  <si>
    <t>Telekomünikasyon Elektroniği</t>
  </si>
  <si>
    <t>Antenler ve Propagasyon</t>
  </si>
  <si>
    <t>Endüstriyel Otomasyon</t>
  </si>
  <si>
    <t>Dijital Kontrol Sistemleri</t>
  </si>
  <si>
    <t>Dijital İşaret İşleme</t>
  </si>
  <si>
    <t>Dijital Elektronik</t>
  </si>
  <si>
    <t>Optoelektronik</t>
  </si>
  <si>
    <t>Güç Elektroniği</t>
  </si>
  <si>
    <t>Yüksek Gerilim Sistemleri</t>
  </si>
  <si>
    <t>Görüntü ve Video İşleme</t>
  </si>
  <si>
    <t>Güç İletimi ve Dağıtımı</t>
  </si>
  <si>
    <t>Mikrodalgalar</t>
  </si>
  <si>
    <t>Mikrokontrolörler</t>
  </si>
  <si>
    <t>Bağımsız Çalışma</t>
  </si>
  <si>
    <t>LİSANS MÜFREDATI</t>
  </si>
  <si>
    <t>TS</t>
  </si>
  <si>
    <t>US</t>
  </si>
  <si>
    <t>AKTS</t>
  </si>
  <si>
    <r>
      <rPr>
        <b/>
        <sz val="11"/>
        <color theme="1"/>
        <rFont val="Calibri"/>
        <family val="2"/>
        <scheme val="minor"/>
      </rPr>
      <t>TS:</t>
    </r>
    <r>
      <rPr>
        <sz val="11"/>
        <color theme="1"/>
        <rFont val="Calibri"/>
        <family val="2"/>
        <charset val="162"/>
        <scheme val="minor"/>
      </rPr>
      <t xml:space="preserve"> Teorik Saat, </t>
    </r>
    <r>
      <rPr>
        <b/>
        <sz val="11"/>
        <color theme="1"/>
        <rFont val="Calibri"/>
        <family val="2"/>
        <scheme val="minor"/>
      </rPr>
      <t>US:</t>
    </r>
    <r>
      <rPr>
        <sz val="11"/>
        <color theme="1"/>
        <rFont val="Calibri"/>
        <family val="2"/>
        <charset val="162"/>
        <scheme val="minor"/>
      </rPr>
      <t xml:space="preserve"> Uygulama Saati</t>
    </r>
  </si>
  <si>
    <r>
      <rPr>
        <b/>
        <sz val="11"/>
        <color theme="1"/>
        <rFont val="Calibri"/>
        <family val="2"/>
        <scheme val="minor"/>
      </rPr>
      <t>YÜK</t>
    </r>
    <r>
      <rPr>
        <sz val="11"/>
        <color theme="1"/>
        <rFont val="Calibri"/>
        <family val="2"/>
        <charset val="162"/>
        <scheme val="minor"/>
      </rPr>
      <t xml:space="preserve">: Yaşar Üniversitesi Kredisi, </t>
    </r>
    <r>
      <rPr>
        <b/>
        <sz val="11"/>
        <color theme="1"/>
        <rFont val="Calibri"/>
        <family val="2"/>
        <scheme val="minor"/>
      </rPr>
      <t>AKTS:</t>
    </r>
    <r>
      <rPr>
        <sz val="11"/>
        <color theme="1"/>
        <rFont val="Calibri"/>
        <family val="2"/>
        <charset val="162"/>
        <scheme val="minor"/>
      </rPr>
      <t xml:space="preserve"> Avrupa Kredi Transfer Sistemi</t>
    </r>
  </si>
  <si>
    <t>Toplam Program Kredisi</t>
  </si>
  <si>
    <t>1. SINIF</t>
  </si>
  <si>
    <t>2. SINIF</t>
  </si>
  <si>
    <t>3. SINIF</t>
  </si>
  <si>
    <t>4. SINIF</t>
  </si>
  <si>
    <t>Nanoteknoloji</t>
  </si>
  <si>
    <t>Güç Sistemleri Koruması</t>
  </si>
  <si>
    <t>Süreç Kontrolü</t>
  </si>
  <si>
    <t>YÜK</t>
  </si>
  <si>
    <t>DERS</t>
  </si>
  <si>
    <t>Önkoşulu</t>
  </si>
  <si>
    <t>Diferansiyel Denklemler ve Dinamik Sistemler</t>
  </si>
  <si>
    <t>Analiz II</t>
  </si>
  <si>
    <t>Elektrikli Sürücüler</t>
  </si>
  <si>
    <t>MATH 1131</t>
  </si>
  <si>
    <t>PHYS 1121</t>
  </si>
  <si>
    <t>MATH 1101</t>
  </si>
  <si>
    <t>SOFL 1101</t>
  </si>
  <si>
    <t>SE 1115</t>
  </si>
  <si>
    <t>Analiz I</t>
  </si>
  <si>
    <t>Fizik I</t>
  </si>
  <si>
    <t>MATH 1132</t>
  </si>
  <si>
    <t>PHYS 1122</t>
  </si>
  <si>
    <t>MATH 2250</t>
  </si>
  <si>
    <t>SOFL 1102</t>
  </si>
  <si>
    <t>MATH 2263</t>
  </si>
  <si>
    <t>MATH 2258</t>
  </si>
  <si>
    <t>EEE 2110</t>
  </si>
  <si>
    <t>HIST 1110</t>
  </si>
  <si>
    <t>TURK 1110</t>
  </si>
  <si>
    <t>EEE 2314</t>
  </si>
  <si>
    <t>EEE 2416</t>
  </si>
  <si>
    <t>EEE 2222</t>
  </si>
  <si>
    <t>ENGR 3450</t>
  </si>
  <si>
    <t>HIST 1210</t>
  </si>
  <si>
    <t>TURK 1210</t>
  </si>
  <si>
    <t>MATH 3305</t>
  </si>
  <si>
    <t>EEE 3511</t>
  </si>
  <si>
    <t>EEE 3613</t>
  </si>
  <si>
    <t>ECON 3300</t>
  </si>
  <si>
    <t>ISG 9110</t>
  </si>
  <si>
    <t>UFND 6120</t>
  </si>
  <si>
    <t>EEE 3522</t>
  </si>
  <si>
    <t>EEE 3716</t>
  </si>
  <si>
    <t>EEE 3634</t>
  </si>
  <si>
    <t>ISG 9210</t>
  </si>
  <si>
    <t>EEE 4910</t>
  </si>
  <si>
    <t>ENGR 4400</t>
  </si>
  <si>
    <t>EEE 4811</t>
  </si>
  <si>
    <t>EEE 4920</t>
  </si>
  <si>
    <t>SOFL 1302</t>
  </si>
  <si>
    <t>Analitik Muhakeme</t>
  </si>
  <si>
    <t>Akademik İngilizce I</t>
  </si>
  <si>
    <t>Programlamaya Giriş</t>
  </si>
  <si>
    <t>Fizik II</t>
  </si>
  <si>
    <t>Akademik İngilizce II</t>
  </si>
  <si>
    <t>Seçmeli Üniversite Dersi</t>
  </si>
  <si>
    <t>Dif. Denklemler ve Dinamik Sistemler</t>
  </si>
  <si>
    <t>Atatürk İlkeleri ve İnkilap Tarihi I</t>
  </si>
  <si>
    <t>Türk Dili I</t>
  </si>
  <si>
    <t>Proje Yönetimi</t>
  </si>
  <si>
    <t>Atatürk İlkeleri ve İnkilap Tarihi II</t>
  </si>
  <si>
    <t>Türk Dili II</t>
  </si>
  <si>
    <t>Mühendislik Ekonomisine Giriş</t>
  </si>
  <si>
    <t>İş Sağlığı ve Güvenliği I</t>
  </si>
  <si>
    <t>İş Sağlığı ve Güvenliği II</t>
  </si>
  <si>
    <t>Mezuniyet Tasarım Projesi I</t>
  </si>
  <si>
    <t>Mühendislik Etiği ve Seminer</t>
  </si>
  <si>
    <t>Seçmeli Alan Dersi</t>
  </si>
  <si>
    <t>Akademik ve Profesyonel İletişim için İngilizce</t>
  </si>
  <si>
    <t>Staj</t>
  </si>
  <si>
    <t>Girişimcilik ve İş Planlaması</t>
  </si>
  <si>
    <t>1. Yarıyıl</t>
  </si>
  <si>
    <t>2. Yarıyıl</t>
  </si>
  <si>
    <t>3. Yarıyıl</t>
  </si>
  <si>
    <t xml:space="preserve">4. Yarıyıl </t>
  </si>
  <si>
    <t>5. Yarıyıl</t>
  </si>
  <si>
    <t>6. Yarıyıl</t>
  </si>
  <si>
    <t>7. Yarıyıl</t>
  </si>
  <si>
    <t>8. Yarıyıl</t>
  </si>
  <si>
    <t>Toplam Dönem Kredisi</t>
  </si>
  <si>
    <t>Alan Seçmeli</t>
  </si>
  <si>
    <t>EEE 4122</t>
  </si>
  <si>
    <t>Industrial Automation</t>
  </si>
  <si>
    <t>EEE 4231</t>
  </si>
  <si>
    <t>Power Electronics</t>
  </si>
  <si>
    <t>EEE 4242</t>
  </si>
  <si>
    <t>Electrical Drives</t>
  </si>
  <si>
    <t>EEE 4321</t>
  </si>
  <si>
    <t>Nanotechnology</t>
  </si>
  <si>
    <t>EEE 4333</t>
  </si>
  <si>
    <t>Microwaves</t>
  </si>
  <si>
    <t>EEE 4340</t>
  </si>
  <si>
    <t>Antennas and Propagation</t>
  </si>
  <si>
    <t>EEE 4421</t>
  </si>
  <si>
    <t>Digital Electronics</t>
  </si>
  <si>
    <t>EEE 4432</t>
  </si>
  <si>
    <t>Telecommunication Electronics</t>
  </si>
  <si>
    <t>EEE 4444</t>
  </si>
  <si>
    <t>Optoelectronics</t>
  </si>
  <si>
    <t>EEE 4531</t>
  </si>
  <si>
    <t>Digital Signal Processing</t>
  </si>
  <si>
    <t>EEE 4540</t>
  </si>
  <si>
    <t>Image and Video Processing</t>
  </si>
  <si>
    <t>EEE 4642</t>
  </si>
  <si>
    <t>Power System Transmission and Distribution</t>
  </si>
  <si>
    <t>EEE 4653</t>
  </si>
  <si>
    <t>Power System Protection</t>
  </si>
  <si>
    <t>EEE 4661</t>
  </si>
  <si>
    <t>High Voltage Systems</t>
  </si>
  <si>
    <t>EEE 4721</t>
  </si>
  <si>
    <t>Digital Control Systems</t>
  </si>
  <si>
    <t>EEE 4730</t>
  </si>
  <si>
    <t>Robotik Mekanizmalar</t>
  </si>
  <si>
    <t>Robotic Mechanisms</t>
  </si>
  <si>
    <t>EEE 4745</t>
  </si>
  <si>
    <t>Process Control</t>
  </si>
  <si>
    <t>EEE 4890</t>
  </si>
  <si>
    <t>Independent Study</t>
  </si>
  <si>
    <t>EEE 4810</t>
  </si>
  <si>
    <t>Elektrik ve Elektronik Mühendisliğinde Özel Konular I</t>
  </si>
  <si>
    <t>Special Topics in Electrical and Electronics Engineering I</t>
  </si>
  <si>
    <t>EEE 4820</t>
  </si>
  <si>
    <t>Elektrik ve Elektronik Mühendisliğinde Özel Konular II</t>
  </si>
  <si>
    <t>Special Topics in Electrical and Electronics Engineering II</t>
  </si>
  <si>
    <t>Onaylanmış Mühendislik Lisans Dersi</t>
  </si>
  <si>
    <t>Approved Engineering Undergraduate Course</t>
  </si>
  <si>
    <t>Onaylanmış Lisansüstü Dersi</t>
  </si>
  <si>
    <t>Approved Graduate Course</t>
  </si>
  <si>
    <t>EEE 4554</t>
  </si>
  <si>
    <t>Kablosuz Haberleşme</t>
  </si>
  <si>
    <t>Wireless Communication</t>
  </si>
  <si>
    <t>COMP 4436</t>
  </si>
  <si>
    <t>Yapay Us</t>
  </si>
  <si>
    <t>Artificial Intelligence</t>
  </si>
  <si>
    <t>COMP 4437</t>
  </si>
  <si>
    <t>Yapay Sinir Ağları</t>
  </si>
  <si>
    <t>Artificial Neural Networks</t>
  </si>
  <si>
    <t>COMP 4316</t>
  </si>
  <si>
    <t>Bilgisayar Mimarisi</t>
  </si>
  <si>
    <t>Computer Architecture</t>
  </si>
  <si>
    <t>COMP 4438</t>
  </si>
  <si>
    <t>Hareketli ve Kablosuz Ağlar</t>
  </si>
  <si>
    <t>Mobile and Wireless Networks</t>
  </si>
  <si>
    <t>IE 4466</t>
  </si>
  <si>
    <t>Mühendislik Deneyleri Tasarımı</t>
  </si>
  <si>
    <t>Design of Experiments In Engineering</t>
  </si>
  <si>
    <t>IE 4472</t>
  </si>
  <si>
    <t>Sürdürülebilir Sistem Mühendisliği</t>
  </si>
  <si>
    <t>Sustainable Systems Engineering</t>
  </si>
  <si>
    <t>ESE 4470</t>
  </si>
  <si>
    <t>Enerji Yönetim Sistemleri Standardı</t>
  </si>
  <si>
    <t>Energy Management Systems Standard</t>
  </si>
  <si>
    <t>SE 4481</t>
  </si>
  <si>
    <t>Mobil Yazılım Geliştirme</t>
  </si>
  <si>
    <t>Mobile Software Development</t>
  </si>
  <si>
    <t>Önkoşul</t>
  </si>
  <si>
    <t>Ders Türü</t>
  </si>
  <si>
    <t>Ders Kodu</t>
  </si>
  <si>
    <t>Ders Adı</t>
  </si>
  <si>
    <t>Ders Adı-ENG</t>
  </si>
  <si>
    <t>SEÇMELİ ALAN DERSLERİ</t>
  </si>
  <si>
    <t>MATH1131</t>
  </si>
  <si>
    <t xml:space="preserve">Akademik İngilizce II </t>
  </si>
  <si>
    <t>EEE 2210</t>
  </si>
  <si>
    <t xml:space="preserve">EEE 2222  </t>
  </si>
  <si>
    <t>Uygulamalı Doğrusal Cebir</t>
  </si>
  <si>
    <t>EEE 3132</t>
  </si>
  <si>
    <t>EEE 4333
EEE 4340</t>
  </si>
  <si>
    <t>EEE 4531
EEE 4540</t>
  </si>
  <si>
    <t>EEE 4421
EEE 4432</t>
  </si>
  <si>
    <t>ISG9110</t>
  </si>
  <si>
    <t>Sayısal Tasarım</t>
  </si>
  <si>
    <t>Olasılık ve Rassal Süreçler / Sinyaller ve Sistemler / Mikrokontrolörler / Geribesleme Sistemleri derslerini almış olmak ve en az birini geçmiş olmak</t>
  </si>
  <si>
    <t>Devre Teorisi II ve Mühendislik Matematiği derslerini almış olmak; en az birinden geçmiş olmak</t>
  </si>
  <si>
    <t>ÖNKOŞUL LİSTESİ</t>
  </si>
  <si>
    <t>EEE 3511 ve MATH 3305 almış olmak; en az birinden geçmiş olmak</t>
  </si>
  <si>
    <t>Sinyaller ve Sistemler ve Olasılık ve Rassal Süreçler derslerini almış olmak; en az birinden geçmiş olmak</t>
  </si>
  <si>
    <t>Mezuniyet Tasarım Projesi I*</t>
  </si>
  <si>
    <t xml:space="preserve">Bu önkoşullar, 2018-2019 eğitim-öğretim yılı Güz dönemi itibarı ile artık yıldaki (normal eğitim süresini aşmış) öğrenciler ile KHK kapsamındaki öğrencilere uygulanmayacaktır. </t>
  </si>
  <si>
    <t xml:space="preserve">* Mezuniyet Tasarım Projesi ile ilgili önkoşul, bütün öğrenciler için geçerli olup sadece 2018-2019 Güz döneminde 4. sınıf (veya artık yılda) olan öğrencilere uygulanmayacaktır. 
Sadece 2018-2019 Güz dönemi için 4. sınıf (veya artık yılda) olan öğrencilere 140 AKTS'lik ders bitirme önkoşulu uygulanacaktır. 2018-2019 Güz dönemi ve sonrası için yukarıda belirtilen önkoşulu sağlayan alt sınıf öğrencileri de EEE 4910 dersini alabilir.  </t>
  </si>
  <si>
    <r>
      <t>EEE 4910</t>
    </r>
    <r>
      <rPr>
        <sz val="14"/>
        <color theme="1"/>
        <rFont val="Calibri"/>
        <family val="2"/>
        <scheme val="minor"/>
      </rPr>
      <t>*</t>
    </r>
  </si>
  <si>
    <t>EEE 3522**</t>
  </si>
  <si>
    <t>MATH 3305, EEE 3511, EEE 3132 ve EEE 3716 almış olmak ve en az birinde geçmiş olmak</t>
  </si>
  <si>
    <t>** EEE 3511 ve MATH 3305 almış olmak; en az birinden geçmiş olmak</t>
  </si>
  <si>
    <t>EEE 3634***</t>
  </si>
  <si>
    <t>EEE 2222 ve MATH 2258 almış olmak; en az birinden geçmiş olmak</t>
  </si>
  <si>
    <t>*** EEE 2222 ve MATH 2258 almış olmak; en az birinden geçmiş olmak</t>
  </si>
  <si>
    <t>UFND 7010</t>
  </si>
  <si>
    <t>Sosyal Sorumluluk</t>
  </si>
  <si>
    <t>* MATH 3305, EEE 3511, EEE 3132 ve EEE 3716 almış olmak ve en az birinde geçmiş olmak</t>
  </si>
  <si>
    <t xml:space="preserve">Mezuniyet Tasarım Projesi ile ilgili önkoşul, bütün öğrenciler için geçerli olup sadece 2018-2019 Güz döneminde 4. sınıf (veya artık yılda) olan öğrencilere uygulanmayacaktır. </t>
  </si>
  <si>
    <t xml:space="preserve">Erasmus'a giden öğrenciler için ayrıca değerlendirme yapılacak olup, bu öğrencilere yukarıda belirtilen önkoşulların bazıları Bölüm Kurulu kararı ile uygulanmayabilir. </t>
  </si>
  <si>
    <t xml:space="preserve">Sadece 2018-2019 Güz dönemi için 4. sınıf (veya artık yılda) olan öğrencilere 140 AKTS'lik ders bitirme önkoşulu uygulanacaktır. 
2018-2019 Güz dönemi ve sonrası için yukarıda belirtilen önkoşulu sağlayan alt sınıf öğrencileri de EEE 4910 dersini alabilir.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</si>
</sst>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CC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" fillId="0" borderId="0"/>
    <xf numFmtId="0" fontId="13" fillId="0" borderId="0"/>
  </cellStyleXfs>
  <cellXfs count="25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4" fillId="0" borderId="16" xfId="0" applyFont="1" applyFill="1" applyBorder="1"/>
    <xf numFmtId="0" fontId="0" fillId="0" borderId="0" xfId="0" applyAlignment="1">
      <alignment horizont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0" fillId="0" borderId="0" xfId="0" applyBorder="1"/>
    <xf numFmtId="1" fontId="0" fillId="0" borderId="0" xfId="0" applyNumberFormat="1"/>
    <xf numFmtId="0" fontId="8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0" xfId="0" applyBorder="1"/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1" fontId="0" fillId="0" borderId="0" xfId="0" applyNumberFormat="1" applyBorder="1"/>
    <xf numFmtId="1" fontId="0" fillId="0" borderId="30" xfId="0" applyNumberFormat="1" applyBorder="1"/>
    <xf numFmtId="0" fontId="0" fillId="0" borderId="23" xfId="0" applyBorder="1"/>
    <xf numFmtId="1" fontId="0" fillId="0" borderId="28" xfId="0" applyNumberFormat="1" applyBorder="1"/>
    <xf numFmtId="0" fontId="0" fillId="0" borderId="28" xfId="0" applyBorder="1" applyAlignment="1">
      <alignment horizontal="center" vertical="center"/>
    </xf>
    <xf numFmtId="0" fontId="0" fillId="0" borderId="35" xfId="0" applyBorder="1"/>
    <xf numFmtId="0" fontId="0" fillId="0" borderId="0" xfId="0" applyAlignment="1">
      <alignment horizontal="left" wrapText="1"/>
    </xf>
    <xf numFmtId="0" fontId="4" fillId="0" borderId="15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0" fillId="0" borderId="37" xfId="0" applyFill="1" applyBorder="1"/>
    <xf numFmtId="0" fontId="4" fillId="0" borderId="14" xfId="0" applyFont="1" applyFill="1" applyBorder="1"/>
    <xf numFmtId="0" fontId="11" fillId="0" borderId="38" xfId="0" applyFont="1" applyBorder="1" applyAlignment="1">
      <alignment horizontal="justify" vertical="center"/>
    </xf>
    <xf numFmtId="0" fontId="11" fillId="0" borderId="19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1" fontId="15" fillId="2" borderId="6" xfId="0" applyNumberFormat="1" applyFont="1" applyFill="1" applyBorder="1" applyAlignment="1">
      <alignment horizontal="center" vertical="center" wrapText="1"/>
    </xf>
    <xf numFmtId="1" fontId="15" fillId="2" borderId="6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vertical="center"/>
    </xf>
    <xf numFmtId="1" fontId="15" fillId="2" borderId="7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1" fontId="15" fillId="3" borderId="6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 wrapText="1"/>
    </xf>
    <xf numFmtId="49" fontId="15" fillId="4" borderId="6" xfId="0" applyNumberFormat="1" applyFont="1" applyFill="1" applyBorder="1" applyAlignment="1">
      <alignment vertical="center"/>
    </xf>
    <xf numFmtId="1" fontId="15" fillId="4" borderId="6" xfId="0" applyNumberFormat="1" applyFont="1" applyFill="1" applyBorder="1" applyAlignment="1">
      <alignment horizontal="center" vertical="center"/>
    </xf>
    <xf numFmtId="1" fontId="15" fillId="4" borderId="7" xfId="0" applyNumberFormat="1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vertical="center"/>
    </xf>
    <xf numFmtId="1" fontId="15" fillId="0" borderId="6" xfId="0" applyNumberFormat="1" applyFont="1" applyFill="1" applyBorder="1" applyAlignment="1">
      <alignment horizontal="center" vertical="center"/>
    </xf>
    <xf numFmtId="1" fontId="15" fillId="0" borderId="47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vertical="center"/>
    </xf>
    <xf numFmtId="1" fontId="15" fillId="5" borderId="6" xfId="0" applyNumberFormat="1" applyFont="1" applyFill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vertical="center"/>
    </xf>
    <xf numFmtId="0" fontId="15" fillId="3" borderId="21" xfId="0" applyFont="1" applyFill="1" applyBorder="1" applyAlignment="1">
      <alignment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left" vertical="center" wrapText="1"/>
    </xf>
    <xf numFmtId="49" fontId="15" fillId="6" borderId="21" xfId="0" applyNumberFormat="1" applyFont="1" applyFill="1" applyBorder="1" applyAlignment="1">
      <alignment vertical="center"/>
    </xf>
    <xf numFmtId="1" fontId="15" fillId="6" borderId="6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vertical="center"/>
    </xf>
    <xf numFmtId="0" fontId="15" fillId="4" borderId="20" xfId="0" applyFont="1" applyFill="1" applyBorder="1" applyAlignment="1">
      <alignment horizontal="left" vertical="center" wrapText="1"/>
    </xf>
    <xf numFmtId="1" fontId="15" fillId="4" borderId="21" xfId="0" applyNumberFormat="1" applyFont="1" applyFill="1" applyBorder="1" applyAlignment="1">
      <alignment horizontal="center" vertical="center" wrapText="1"/>
    </xf>
    <xf numFmtId="1" fontId="15" fillId="4" borderId="21" xfId="0" applyNumberFormat="1" applyFont="1" applyFill="1" applyBorder="1" applyAlignment="1">
      <alignment horizontal="center" vertical="center"/>
    </xf>
    <xf numFmtId="1" fontId="15" fillId="4" borderId="22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vertical="center" wrapText="1"/>
    </xf>
    <xf numFmtId="49" fontId="15" fillId="6" borderId="6" xfId="0" applyNumberFormat="1" applyFont="1" applyFill="1" applyBorder="1" applyAlignment="1">
      <alignment vertical="center"/>
    </xf>
    <xf numFmtId="0" fontId="15" fillId="6" borderId="5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6" fillId="6" borderId="6" xfId="0" applyFont="1" applyFill="1" applyBorder="1"/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left" vertical="center"/>
    </xf>
    <xf numFmtId="0" fontId="15" fillId="0" borderId="47" xfId="0" applyFont="1" applyFill="1" applyBorder="1" applyAlignment="1">
      <alignment vertical="center"/>
    </xf>
    <xf numFmtId="1" fontId="15" fillId="0" borderId="48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vertical="center"/>
    </xf>
    <xf numFmtId="1" fontId="6" fillId="0" borderId="47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vertical="center"/>
    </xf>
    <xf numFmtId="0" fontId="16" fillId="0" borderId="47" xfId="0" applyFont="1" applyFill="1" applyBorder="1"/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5" fillId="0" borderId="0" xfId="0" applyFont="1"/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8" fillId="7" borderId="6" xfId="0" applyNumberFormat="1" applyFont="1" applyFill="1" applyBorder="1" applyAlignment="1">
      <alignment horizontal="center" vertical="center" wrapText="1"/>
    </xf>
    <xf numFmtId="0" fontId="18" fillId="7" borderId="52" xfId="0" applyFont="1" applyFill="1" applyBorder="1" applyAlignment="1">
      <alignment horizontal="center" wrapText="1"/>
    </xf>
    <xf numFmtId="0" fontId="18" fillId="7" borderId="3" xfId="0" applyFont="1" applyFill="1" applyBorder="1" applyAlignment="1">
      <alignment horizontal="center" vertical="center"/>
    </xf>
    <xf numFmtId="0" fontId="18" fillId="7" borderId="53" xfId="0" applyFont="1" applyFill="1" applyBorder="1" applyAlignment="1">
      <alignment horizontal="center" wrapText="1"/>
    </xf>
    <xf numFmtId="49" fontId="19" fillId="7" borderId="54" xfId="0" applyNumberFormat="1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wrapText="1"/>
    </xf>
    <xf numFmtId="0" fontId="18" fillId="7" borderId="6" xfId="0" applyFont="1" applyFill="1" applyBorder="1" applyAlignment="1">
      <alignment horizontal="center" vertical="center"/>
    </xf>
    <xf numFmtId="0" fontId="19" fillId="7" borderId="53" xfId="0" applyFont="1" applyFill="1" applyBorder="1" applyAlignment="1">
      <alignment horizont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/>
    </xf>
    <xf numFmtId="0" fontId="18" fillId="7" borderId="54" xfId="0" applyFont="1" applyFill="1" applyBorder="1" applyAlignment="1">
      <alignment horizontal="center" wrapText="1"/>
    </xf>
    <xf numFmtId="0" fontId="18" fillId="7" borderId="54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19" fillId="0" borderId="54" xfId="0" applyNumberFormat="1" applyFont="1" applyBorder="1" applyAlignment="1">
      <alignment horizontal="center" vertical="center"/>
    </xf>
    <xf numFmtId="0" fontId="18" fillId="7" borderId="47" xfId="0" applyNumberFormat="1" applyFont="1" applyFill="1" applyBorder="1" applyAlignment="1">
      <alignment horizontal="center" vertical="center" wrapText="1"/>
    </xf>
    <xf numFmtId="0" fontId="18" fillId="7" borderId="55" xfId="0" applyFont="1" applyFill="1" applyBorder="1" applyAlignment="1">
      <alignment horizontal="center" vertical="center" wrapText="1"/>
    </xf>
    <xf numFmtId="0" fontId="18" fillId="7" borderId="47" xfId="0" applyFont="1" applyFill="1" applyBorder="1" applyAlignment="1">
      <alignment horizontal="center" vertical="center"/>
    </xf>
    <xf numFmtId="49" fontId="19" fillId="7" borderId="55" xfId="0" applyNumberFormat="1" applyFont="1" applyFill="1" applyBorder="1" applyAlignment="1">
      <alignment horizontal="center" vertical="center"/>
    </xf>
    <xf numFmtId="0" fontId="18" fillId="7" borderId="56" xfId="0" applyNumberFormat="1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center" vertical="center" wrapText="1"/>
    </xf>
    <xf numFmtId="0" fontId="19" fillId="9" borderId="58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8" fillId="7" borderId="59" xfId="0" applyNumberFormat="1" applyFont="1" applyFill="1" applyBorder="1" applyAlignment="1">
      <alignment horizontal="center" vertical="center" wrapText="1"/>
    </xf>
    <xf numFmtId="49" fontId="19" fillId="7" borderId="21" xfId="0" applyNumberFormat="1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textRotation="180"/>
    </xf>
    <xf numFmtId="1" fontId="0" fillId="0" borderId="0" xfId="0" applyNumberFormat="1" applyAlignment="1">
      <alignment horizontal="center" vertical="center" textRotation="180"/>
    </xf>
    <xf numFmtId="1" fontId="0" fillId="0" borderId="28" xfId="0" applyNumberFormat="1" applyBorder="1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0" fontId="11" fillId="0" borderId="42" xfId="0" applyFont="1" applyFill="1" applyBorder="1" applyAlignment="1">
      <alignment horizontal="left" vertical="center"/>
    </xf>
    <xf numFmtId="0" fontId="11" fillId="0" borderId="42" xfId="0" applyFont="1" applyBorder="1" applyAlignment="1">
      <alignment horizontal="justify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justify" vertical="center"/>
    </xf>
    <xf numFmtId="0" fontId="0" fillId="0" borderId="61" xfId="0" applyBorder="1"/>
    <xf numFmtId="1" fontId="0" fillId="0" borderId="27" xfId="0" applyNumberFormat="1" applyBorder="1"/>
    <xf numFmtId="0" fontId="0" fillId="0" borderId="0" xfId="0" applyBorder="1" applyAlignment="1">
      <alignment vertical="center"/>
    </xf>
    <xf numFmtId="0" fontId="0" fillId="0" borderId="14" xfId="0" applyBorder="1"/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3" xfId="0" applyBorder="1" applyAlignment="1"/>
    <xf numFmtId="0" fontId="0" fillId="0" borderId="30" xfId="0" applyBorder="1" applyAlignment="1"/>
    <xf numFmtId="0" fontId="0" fillId="0" borderId="65" xfId="0" applyBorder="1" applyAlignment="1"/>
    <xf numFmtId="0" fontId="20" fillId="7" borderId="66" xfId="0" applyFont="1" applyFill="1" applyBorder="1" applyAlignment="1">
      <alignment horizontal="center" vertical="center"/>
    </xf>
    <xf numFmtId="0" fontId="18" fillId="7" borderId="67" xfId="0" applyNumberFormat="1" applyFont="1" applyFill="1" applyBorder="1" applyAlignment="1">
      <alignment horizontal="center" vertical="center" wrapText="1"/>
    </xf>
    <xf numFmtId="0" fontId="18" fillId="7" borderId="68" xfId="0" applyFont="1" applyFill="1" applyBorder="1" applyAlignment="1">
      <alignment horizontal="center" wrapText="1"/>
    </xf>
    <xf numFmtId="0" fontId="18" fillId="7" borderId="66" xfId="0" applyNumberFormat="1" applyFont="1" applyFill="1" applyBorder="1" applyAlignment="1">
      <alignment horizontal="center" vertical="center" wrapText="1"/>
    </xf>
    <xf numFmtId="0" fontId="18" fillId="7" borderId="66" xfId="0" applyFont="1" applyFill="1" applyBorder="1" applyAlignment="1">
      <alignment horizontal="center" wrapText="1"/>
    </xf>
    <xf numFmtId="0" fontId="18" fillId="7" borderId="66" xfId="0" applyFont="1" applyFill="1" applyBorder="1" applyAlignment="1">
      <alignment horizontal="center" vertical="center" wrapText="1"/>
    </xf>
    <xf numFmtId="0" fontId="19" fillId="7" borderId="66" xfId="0" applyFont="1" applyFill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8" fillId="7" borderId="66" xfId="0" applyFont="1" applyFill="1" applyBorder="1" applyAlignment="1">
      <alignment horizontal="center" vertical="center"/>
    </xf>
    <xf numFmtId="0" fontId="19" fillId="7" borderId="66" xfId="0" applyNumberFormat="1" applyFont="1" applyFill="1" applyBorder="1" applyAlignment="1">
      <alignment horizontal="center" vertical="center"/>
    </xf>
    <xf numFmtId="0" fontId="16" fillId="6" borderId="66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1" fontId="5" fillId="0" borderId="69" xfId="0" applyNumberFormat="1" applyFont="1" applyFill="1" applyBorder="1" applyAlignment="1">
      <alignment horizontal="center" vertical="center"/>
    </xf>
    <xf numFmtId="1" fontId="5" fillId="0" borderId="70" xfId="0" applyNumberFormat="1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left" vertical="center"/>
    </xf>
    <xf numFmtId="0" fontId="15" fillId="7" borderId="6" xfId="0" applyFont="1" applyFill="1" applyBorder="1" applyAlignment="1">
      <alignment vertical="center"/>
    </xf>
    <xf numFmtId="1" fontId="15" fillId="7" borderId="6" xfId="0" applyNumberFormat="1" applyFont="1" applyFill="1" applyBorder="1" applyAlignment="1">
      <alignment horizontal="center" vertical="center"/>
    </xf>
    <xf numFmtId="1" fontId="15" fillId="7" borderId="7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 textRotation="180"/>
    </xf>
    <xf numFmtId="0" fontId="0" fillId="0" borderId="71" xfId="0" applyBorder="1"/>
    <xf numFmtId="0" fontId="3" fillId="0" borderId="0" xfId="0" applyFont="1" applyFill="1" applyAlignment="1">
      <alignment horizontal="center"/>
    </xf>
    <xf numFmtId="0" fontId="4" fillId="0" borderId="44" xfId="0" applyFont="1" applyFill="1" applyBorder="1"/>
    <xf numFmtId="0" fontId="4" fillId="0" borderId="45" xfId="0" applyFont="1" applyFill="1" applyBorder="1"/>
    <xf numFmtId="0" fontId="4" fillId="0" borderId="46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6" xfId="0" applyFont="1" applyFill="1" applyBorder="1"/>
    <xf numFmtId="0" fontId="4" fillId="0" borderId="38" xfId="0" applyFont="1" applyFill="1" applyBorder="1"/>
    <xf numFmtId="0" fontId="5" fillId="0" borderId="0" xfId="0" applyFont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39" xfId="0" applyFont="1" applyBorder="1"/>
    <xf numFmtId="0" fontId="12" fillId="0" borderId="40" xfId="0" applyFont="1" applyBorder="1"/>
    <xf numFmtId="0" fontId="12" fillId="0" borderId="41" xfId="0" applyFont="1" applyBorder="1"/>
    <xf numFmtId="0" fontId="0" fillId="0" borderId="0" xfId="0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textRotation="180"/>
    </xf>
    <xf numFmtId="0" fontId="0" fillId="0" borderId="0" xfId="0" applyBorder="1" applyAlignment="1">
      <alignment horizontal="center" vertical="center" textRotation="180"/>
    </xf>
    <xf numFmtId="1" fontId="0" fillId="0" borderId="34" xfId="0" applyNumberFormat="1" applyBorder="1" applyAlignment="1">
      <alignment horizontal="center" vertical="center" textRotation="180"/>
    </xf>
    <xf numFmtId="1" fontId="0" fillId="0" borderId="0" xfId="0" applyNumberFormat="1" applyAlignment="1">
      <alignment horizontal="center" vertical="center" textRotation="180"/>
    </xf>
    <xf numFmtId="1" fontId="0" fillId="0" borderId="28" xfId="0" applyNumberFormat="1" applyBorder="1" applyAlignment="1">
      <alignment horizontal="center" vertical="center" textRotation="18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180"/>
    </xf>
  </cellXfs>
  <cellStyles count="4">
    <cellStyle name="Normal" xfId="0" builtinId="0"/>
    <cellStyle name="Normal 4 2" xfId="1"/>
    <cellStyle name="Normal 4 2 2" xfId="2"/>
    <cellStyle name="TableStyleLight1" xfId="3"/>
  </cellStyles>
  <dxfs count="16"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  <dxf>
      <font>
        <b/>
        <i val="0"/>
        <color theme="0"/>
      </font>
      <fill>
        <patternFill>
          <fgColor theme="0"/>
          <bgColor rgb="FFFF0000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rol.sezer\Desktop\NewCurr\NEW\MUH_EEE_Intib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MUSTAF~1\AppData\Local\Temp\2018-06-11-MUH-COMP-Intibak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HENDISLIK_Yal&#305;n_M&#252;fred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eniz\deniz\BB\mufredat\2018-02-YalinMufredat\Intibak_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IM"/>
      <sheetName val="DersTipleri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IM"/>
      <sheetName val="DersTipleri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Tipler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Tipler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28" workbookViewId="0">
      <selection activeCell="O16" sqref="O16"/>
    </sheetView>
  </sheetViews>
  <sheetFormatPr defaultRowHeight="15" x14ac:dyDescent="0.25"/>
  <cols>
    <col min="1" max="1" width="9.28515625" customWidth="1"/>
    <col min="2" max="2" width="35.7109375" customWidth="1"/>
    <col min="3" max="5" width="3.7109375" customWidth="1"/>
    <col min="6" max="6" width="4.140625" customWidth="1"/>
    <col min="7" max="7" width="3.7109375" customWidth="1"/>
    <col min="8" max="8" width="9.28515625" customWidth="1"/>
    <col min="9" max="9" width="38.5703125" customWidth="1"/>
    <col min="10" max="12" width="3.7109375" customWidth="1"/>
    <col min="13" max="13" width="4.7109375" customWidth="1"/>
  </cols>
  <sheetData>
    <row r="1" spans="1:13" ht="14.1" customHeight="1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4.1" customHeight="1" x14ac:dyDescent="0.25">
      <c r="A2" s="216" t="s">
        <v>29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4.1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1" customHeight="1" thickBot="1" x14ac:dyDescent="0.3">
      <c r="A4" s="220" t="s">
        <v>107</v>
      </c>
      <c r="B4" s="221"/>
      <c r="C4" s="46" t="s">
        <v>30</v>
      </c>
      <c r="D4" s="46" t="s">
        <v>31</v>
      </c>
      <c r="E4" s="53" t="s">
        <v>43</v>
      </c>
      <c r="F4" s="53" t="s">
        <v>32</v>
      </c>
      <c r="G4" s="49"/>
      <c r="H4" s="220" t="s">
        <v>108</v>
      </c>
      <c r="I4" s="221"/>
      <c r="J4" s="46" t="s">
        <v>30</v>
      </c>
      <c r="K4" s="46" t="s">
        <v>31</v>
      </c>
      <c r="L4" s="53" t="s">
        <v>43</v>
      </c>
      <c r="M4" s="53" t="s">
        <v>32</v>
      </c>
    </row>
    <row r="5" spans="1:13" ht="14.1" customHeight="1" x14ac:dyDescent="0.25">
      <c r="A5" s="58" t="s">
        <v>49</v>
      </c>
      <c r="B5" s="59" t="s">
        <v>54</v>
      </c>
      <c r="C5" s="60">
        <v>3</v>
      </c>
      <c r="D5" s="60">
        <v>2</v>
      </c>
      <c r="E5" s="61">
        <v>4</v>
      </c>
      <c r="F5" s="62">
        <v>7</v>
      </c>
      <c r="G5" s="2"/>
      <c r="H5" s="58" t="s">
        <v>56</v>
      </c>
      <c r="I5" s="59" t="s">
        <v>47</v>
      </c>
      <c r="J5" s="60">
        <v>3</v>
      </c>
      <c r="K5" s="60">
        <v>2</v>
      </c>
      <c r="L5" s="61">
        <v>4</v>
      </c>
      <c r="M5" s="62">
        <v>7</v>
      </c>
    </row>
    <row r="6" spans="1:13" ht="14.1" customHeight="1" x14ac:dyDescent="0.25">
      <c r="A6" s="63" t="s">
        <v>50</v>
      </c>
      <c r="B6" s="64" t="s">
        <v>55</v>
      </c>
      <c r="C6" s="65">
        <v>3</v>
      </c>
      <c r="D6" s="65">
        <v>2</v>
      </c>
      <c r="E6" s="66">
        <v>4</v>
      </c>
      <c r="F6" s="67">
        <v>7</v>
      </c>
      <c r="G6" s="2"/>
      <c r="H6" s="63" t="s">
        <v>57</v>
      </c>
      <c r="I6" s="64" t="s">
        <v>89</v>
      </c>
      <c r="J6" s="65">
        <v>3</v>
      </c>
      <c r="K6" s="65">
        <v>2</v>
      </c>
      <c r="L6" s="66">
        <v>4</v>
      </c>
      <c r="M6" s="67">
        <v>7</v>
      </c>
    </row>
    <row r="7" spans="1:13" ht="14.1" customHeight="1" x14ac:dyDescent="0.25">
      <c r="A7" s="63" t="s">
        <v>51</v>
      </c>
      <c r="B7" s="68" t="s">
        <v>86</v>
      </c>
      <c r="C7" s="66">
        <v>2</v>
      </c>
      <c r="D7" s="66">
        <v>2</v>
      </c>
      <c r="E7" s="66">
        <v>3</v>
      </c>
      <c r="F7" s="69">
        <v>6</v>
      </c>
      <c r="G7" s="2"/>
      <c r="H7" s="63" t="s">
        <v>58</v>
      </c>
      <c r="I7" s="68" t="s">
        <v>201</v>
      </c>
      <c r="J7" s="65">
        <v>3</v>
      </c>
      <c r="K7" s="65">
        <v>2</v>
      </c>
      <c r="L7" s="66">
        <v>4</v>
      </c>
      <c r="M7" s="67">
        <v>7</v>
      </c>
    </row>
    <row r="8" spans="1:13" ht="14.1" customHeight="1" x14ac:dyDescent="0.25">
      <c r="A8" s="70" t="s">
        <v>52</v>
      </c>
      <c r="B8" s="71" t="s">
        <v>87</v>
      </c>
      <c r="C8" s="72">
        <v>4</v>
      </c>
      <c r="D8" s="72">
        <v>0</v>
      </c>
      <c r="E8" s="72">
        <v>4</v>
      </c>
      <c r="F8" s="73">
        <v>4</v>
      </c>
      <c r="G8" s="22"/>
      <c r="H8" s="70" t="s">
        <v>59</v>
      </c>
      <c r="I8" s="71" t="s">
        <v>90</v>
      </c>
      <c r="J8" s="72">
        <v>4</v>
      </c>
      <c r="K8" s="72">
        <v>0</v>
      </c>
      <c r="L8" s="72">
        <v>4</v>
      </c>
      <c r="M8" s="73">
        <v>4</v>
      </c>
    </row>
    <row r="9" spans="1:13" ht="14.1" customHeight="1" x14ac:dyDescent="0.25">
      <c r="A9" s="74" t="s">
        <v>53</v>
      </c>
      <c r="B9" s="75" t="s">
        <v>88</v>
      </c>
      <c r="C9" s="76">
        <v>2</v>
      </c>
      <c r="D9" s="76">
        <v>2</v>
      </c>
      <c r="E9" s="76">
        <v>3</v>
      </c>
      <c r="F9" s="77">
        <v>6</v>
      </c>
      <c r="G9" s="2"/>
      <c r="H9" s="84"/>
      <c r="I9" s="85" t="s">
        <v>91</v>
      </c>
      <c r="J9" s="86"/>
      <c r="K9" s="86"/>
      <c r="L9" s="86">
        <v>3</v>
      </c>
      <c r="M9" s="87">
        <v>5</v>
      </c>
    </row>
    <row r="10" spans="1:13" ht="14.1" customHeight="1" x14ac:dyDescent="0.25">
      <c r="A10" s="80"/>
      <c r="B10" s="81"/>
      <c r="C10" s="82"/>
      <c r="D10" s="82"/>
      <c r="E10" s="83"/>
      <c r="F10" s="89"/>
      <c r="G10" s="88"/>
      <c r="H10" s="17"/>
      <c r="I10" s="7"/>
      <c r="J10" s="8"/>
      <c r="K10" s="8"/>
      <c r="L10" s="78"/>
      <c r="M10" s="79"/>
    </row>
    <row r="11" spans="1:13" ht="14.1" customHeight="1" thickBot="1" x14ac:dyDescent="0.3">
      <c r="A11" s="23"/>
      <c r="B11" s="4"/>
      <c r="C11" s="5"/>
      <c r="D11" s="5"/>
      <c r="E11" s="54"/>
      <c r="F11" s="90"/>
      <c r="G11" s="1"/>
      <c r="H11" s="17"/>
      <c r="I11" s="7"/>
      <c r="J11" s="8"/>
      <c r="K11" s="8"/>
      <c r="L11" s="12"/>
      <c r="M11" s="14"/>
    </row>
    <row r="12" spans="1:13" ht="14.1" customHeight="1" thickTop="1" thickBot="1" x14ac:dyDescent="0.3">
      <c r="A12" s="217" t="s">
        <v>115</v>
      </c>
      <c r="B12" s="218"/>
      <c r="C12" s="218"/>
      <c r="D12" s="219"/>
      <c r="E12" s="15">
        <f>SUM(E5:E11)</f>
        <v>18</v>
      </c>
      <c r="F12" s="16">
        <f>SUM(F5:F11)</f>
        <v>30</v>
      </c>
      <c r="G12" s="1"/>
      <c r="H12" s="217" t="s">
        <v>115</v>
      </c>
      <c r="I12" s="218"/>
      <c r="J12" s="218"/>
      <c r="K12" s="219"/>
      <c r="L12" s="15">
        <f>SUM(L5:L11)</f>
        <v>19</v>
      </c>
      <c r="M12" s="16">
        <f>SUM(M5:M11)</f>
        <v>30</v>
      </c>
    </row>
    <row r="13" spans="1:13" ht="14.1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4.1" customHeight="1" thickBot="1" x14ac:dyDescent="0.3">
      <c r="A14" s="220" t="s">
        <v>109</v>
      </c>
      <c r="B14" s="221"/>
      <c r="C14" s="46" t="s">
        <v>30</v>
      </c>
      <c r="D14" s="46" t="s">
        <v>31</v>
      </c>
      <c r="E14" s="53" t="s">
        <v>43</v>
      </c>
      <c r="F14" s="53" t="s">
        <v>32</v>
      </c>
      <c r="G14" s="1"/>
      <c r="H14" s="220" t="s">
        <v>110</v>
      </c>
      <c r="I14" s="221"/>
      <c r="J14" s="46" t="s">
        <v>30</v>
      </c>
      <c r="K14" s="46" t="s">
        <v>31</v>
      </c>
      <c r="L14" s="53" t="s">
        <v>43</v>
      </c>
      <c r="M14" s="53" t="s">
        <v>32</v>
      </c>
    </row>
    <row r="15" spans="1:13" ht="14.1" customHeight="1" x14ac:dyDescent="0.25">
      <c r="A15" s="58" t="s">
        <v>60</v>
      </c>
      <c r="B15" s="59" t="s">
        <v>92</v>
      </c>
      <c r="C15" s="60">
        <v>3</v>
      </c>
      <c r="D15" s="60">
        <v>2</v>
      </c>
      <c r="E15" s="61">
        <v>4</v>
      </c>
      <c r="F15" s="62">
        <v>7</v>
      </c>
      <c r="G15" s="1"/>
      <c r="H15" s="74" t="s">
        <v>65</v>
      </c>
      <c r="I15" s="75" t="s">
        <v>9</v>
      </c>
      <c r="J15" s="76">
        <v>3</v>
      </c>
      <c r="K15" s="76">
        <v>2</v>
      </c>
      <c r="L15" s="76">
        <v>4</v>
      </c>
      <c r="M15" s="77">
        <v>7</v>
      </c>
    </row>
    <row r="16" spans="1:13" ht="14.1" customHeight="1" x14ac:dyDescent="0.25">
      <c r="A16" s="91" t="s">
        <v>61</v>
      </c>
      <c r="B16" s="92" t="s">
        <v>5</v>
      </c>
      <c r="C16" s="93">
        <v>2</v>
      </c>
      <c r="D16" s="93">
        <v>2</v>
      </c>
      <c r="E16" s="94">
        <v>3</v>
      </c>
      <c r="F16" s="95">
        <v>6</v>
      </c>
      <c r="G16" s="2"/>
      <c r="H16" s="74" t="s">
        <v>66</v>
      </c>
      <c r="I16" s="75" t="s">
        <v>4</v>
      </c>
      <c r="J16" s="76">
        <v>3</v>
      </c>
      <c r="K16" s="76">
        <v>2</v>
      </c>
      <c r="L16" s="76">
        <v>4</v>
      </c>
      <c r="M16" s="77">
        <v>7</v>
      </c>
    </row>
    <row r="17" spans="1:13" ht="14.1" customHeight="1" x14ac:dyDescent="0.25">
      <c r="A17" s="74" t="s">
        <v>199</v>
      </c>
      <c r="B17" s="75" t="s">
        <v>2</v>
      </c>
      <c r="C17" s="76">
        <v>3</v>
      </c>
      <c r="D17" s="76">
        <v>2</v>
      </c>
      <c r="E17" s="76">
        <v>4</v>
      </c>
      <c r="F17" s="77">
        <v>7</v>
      </c>
      <c r="G17" s="2"/>
      <c r="H17" s="74" t="s">
        <v>67</v>
      </c>
      <c r="I17" s="75" t="s">
        <v>3</v>
      </c>
      <c r="J17" s="100">
        <v>3</v>
      </c>
      <c r="K17" s="100">
        <v>2</v>
      </c>
      <c r="L17" s="76">
        <v>4</v>
      </c>
      <c r="M17" s="101">
        <v>7</v>
      </c>
    </row>
    <row r="18" spans="1:13" ht="14.1" customHeight="1" x14ac:dyDescent="0.25">
      <c r="A18" s="74" t="s">
        <v>62</v>
      </c>
      <c r="B18" s="75" t="s">
        <v>207</v>
      </c>
      <c r="C18" s="76">
        <v>2</v>
      </c>
      <c r="D18" s="76">
        <v>2</v>
      </c>
      <c r="E18" s="76">
        <v>3</v>
      </c>
      <c r="F18" s="77">
        <v>6</v>
      </c>
      <c r="G18" s="2"/>
      <c r="H18" s="102" t="s">
        <v>68</v>
      </c>
      <c r="I18" s="103" t="s">
        <v>95</v>
      </c>
      <c r="J18" s="104">
        <v>3</v>
      </c>
      <c r="K18" s="104">
        <v>0</v>
      </c>
      <c r="L18" s="104">
        <v>3</v>
      </c>
      <c r="M18" s="105">
        <v>5</v>
      </c>
    </row>
    <row r="19" spans="1:13" ht="14.1" customHeight="1" x14ac:dyDescent="0.25">
      <c r="A19" s="96" t="s">
        <v>63</v>
      </c>
      <c r="B19" s="97" t="s">
        <v>93</v>
      </c>
      <c r="C19" s="98">
        <v>2</v>
      </c>
      <c r="D19" s="98">
        <v>0</v>
      </c>
      <c r="E19" s="98">
        <v>2</v>
      </c>
      <c r="F19" s="99">
        <v>2</v>
      </c>
      <c r="G19" s="2"/>
      <c r="H19" s="96" t="s">
        <v>69</v>
      </c>
      <c r="I19" s="97" t="s">
        <v>96</v>
      </c>
      <c r="J19" s="98">
        <v>2</v>
      </c>
      <c r="K19" s="98">
        <v>0</v>
      </c>
      <c r="L19" s="98">
        <v>2</v>
      </c>
      <c r="M19" s="99">
        <v>2</v>
      </c>
    </row>
    <row r="20" spans="1:13" ht="14.1" customHeight="1" x14ac:dyDescent="0.25">
      <c r="A20" s="70" t="s">
        <v>64</v>
      </c>
      <c r="B20" s="71" t="s">
        <v>94</v>
      </c>
      <c r="C20" s="72">
        <v>2</v>
      </c>
      <c r="D20" s="72">
        <v>0</v>
      </c>
      <c r="E20" s="72">
        <v>2</v>
      </c>
      <c r="F20" s="73">
        <v>2</v>
      </c>
      <c r="G20" s="2"/>
      <c r="H20" s="70" t="s">
        <v>70</v>
      </c>
      <c r="I20" s="71" t="s">
        <v>97</v>
      </c>
      <c r="J20" s="72">
        <v>2</v>
      </c>
      <c r="K20" s="72">
        <v>0</v>
      </c>
      <c r="L20" s="72">
        <v>2</v>
      </c>
      <c r="M20" s="73">
        <v>2</v>
      </c>
    </row>
    <row r="21" spans="1:13" ht="14.1" customHeight="1" x14ac:dyDescent="0.25">
      <c r="A21" s="9"/>
      <c r="B21" s="4"/>
      <c r="C21" s="5"/>
      <c r="D21" s="5"/>
      <c r="E21" s="3"/>
      <c r="F21" s="6"/>
      <c r="G21" s="2"/>
      <c r="H21" s="9"/>
      <c r="I21" s="4"/>
      <c r="J21" s="5"/>
      <c r="K21" s="5"/>
      <c r="L21" s="3"/>
      <c r="M21" s="6"/>
    </row>
    <row r="22" spans="1:13" ht="14.1" customHeight="1" thickBot="1" x14ac:dyDescent="0.3">
      <c r="A22" s="10"/>
      <c r="B22" s="11"/>
      <c r="C22" s="12"/>
      <c r="D22" s="12"/>
      <c r="E22" s="13"/>
      <c r="F22" s="14"/>
      <c r="G22" s="1"/>
      <c r="H22" s="10"/>
      <c r="I22" s="11"/>
      <c r="J22" s="12"/>
      <c r="K22" s="12"/>
      <c r="L22" s="13"/>
      <c r="M22" s="14"/>
    </row>
    <row r="23" spans="1:13" ht="14.1" customHeight="1" thickTop="1" thickBot="1" x14ac:dyDescent="0.3">
      <c r="A23" s="217" t="s">
        <v>115</v>
      </c>
      <c r="B23" s="218"/>
      <c r="C23" s="218"/>
      <c r="D23" s="219"/>
      <c r="E23" s="15">
        <f>SUM(E15:E22)</f>
        <v>18</v>
      </c>
      <c r="F23" s="16">
        <f>SUM(F15:F22)</f>
        <v>30</v>
      </c>
      <c r="G23" s="1"/>
      <c r="H23" s="217" t="s">
        <v>115</v>
      </c>
      <c r="I23" s="218"/>
      <c r="J23" s="218"/>
      <c r="K23" s="219"/>
      <c r="L23" s="15">
        <f>SUM(L15:L22)</f>
        <v>19</v>
      </c>
      <c r="M23" s="16">
        <f>SUM(M15:M22)</f>
        <v>30</v>
      </c>
    </row>
    <row r="24" spans="1:13" ht="14.1" customHeight="1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4.1" customHeight="1" thickBot="1" x14ac:dyDescent="0.3">
      <c r="A25" s="220" t="s">
        <v>111</v>
      </c>
      <c r="B25" s="221"/>
      <c r="C25" s="46" t="s">
        <v>30</v>
      </c>
      <c r="D25" s="46" t="s">
        <v>31</v>
      </c>
      <c r="E25" s="53" t="s">
        <v>43</v>
      </c>
      <c r="F25" s="53" t="s">
        <v>32</v>
      </c>
      <c r="G25" s="1"/>
      <c r="H25" s="220" t="s">
        <v>112</v>
      </c>
      <c r="I25" s="221"/>
      <c r="J25" s="46" t="s">
        <v>30</v>
      </c>
      <c r="K25" s="46" t="s">
        <v>31</v>
      </c>
      <c r="L25" s="53" t="s">
        <v>43</v>
      </c>
      <c r="M25" s="53" t="s">
        <v>32</v>
      </c>
    </row>
    <row r="26" spans="1:13" ht="14.1" customHeight="1" x14ac:dyDescent="0.25">
      <c r="A26" s="58" t="s">
        <v>71</v>
      </c>
      <c r="B26" s="106" t="s">
        <v>11</v>
      </c>
      <c r="C26" s="60">
        <v>3</v>
      </c>
      <c r="D26" s="60">
        <v>2</v>
      </c>
      <c r="E26" s="61">
        <v>4</v>
      </c>
      <c r="F26" s="62">
        <v>7</v>
      </c>
      <c r="G26" s="1"/>
      <c r="H26" s="120" t="s">
        <v>77</v>
      </c>
      <c r="I26" s="121" t="s">
        <v>12</v>
      </c>
      <c r="J26" s="122">
        <v>3</v>
      </c>
      <c r="K26" s="122">
        <v>2</v>
      </c>
      <c r="L26" s="123">
        <v>4</v>
      </c>
      <c r="M26" s="124">
        <v>7</v>
      </c>
    </row>
    <row r="27" spans="1:13" ht="14.1" customHeight="1" x14ac:dyDescent="0.25">
      <c r="A27" s="107" t="s">
        <v>72</v>
      </c>
      <c r="B27" s="75" t="s">
        <v>7</v>
      </c>
      <c r="C27" s="108">
        <v>3</v>
      </c>
      <c r="D27" s="108">
        <v>2</v>
      </c>
      <c r="E27" s="109">
        <v>4</v>
      </c>
      <c r="F27" s="110">
        <v>7</v>
      </c>
      <c r="G27" s="2"/>
      <c r="H27" s="74" t="s">
        <v>78</v>
      </c>
      <c r="I27" s="75" t="s">
        <v>8</v>
      </c>
      <c r="J27" s="100">
        <v>3</v>
      </c>
      <c r="K27" s="100">
        <v>2</v>
      </c>
      <c r="L27" s="76">
        <v>4</v>
      </c>
      <c r="M27" s="101">
        <v>7</v>
      </c>
    </row>
    <row r="28" spans="1:13" ht="14.1" customHeight="1" x14ac:dyDescent="0.25">
      <c r="A28" s="74" t="s">
        <v>73</v>
      </c>
      <c r="B28" s="75" t="s">
        <v>10</v>
      </c>
      <c r="C28" s="76">
        <v>3</v>
      </c>
      <c r="D28" s="76">
        <v>2</v>
      </c>
      <c r="E28" s="76">
        <v>4</v>
      </c>
      <c r="F28" s="77">
        <v>7</v>
      </c>
      <c r="G28" s="2"/>
      <c r="H28" s="74" t="s">
        <v>202</v>
      </c>
      <c r="I28" s="75" t="s">
        <v>27</v>
      </c>
      <c r="J28" s="76">
        <v>3</v>
      </c>
      <c r="K28" s="76">
        <v>2</v>
      </c>
      <c r="L28" s="76">
        <v>4</v>
      </c>
      <c r="M28" s="77">
        <v>7</v>
      </c>
    </row>
    <row r="29" spans="1:13" ht="14.1" customHeight="1" x14ac:dyDescent="0.25">
      <c r="A29" s="111" t="s">
        <v>74</v>
      </c>
      <c r="B29" s="112" t="s">
        <v>98</v>
      </c>
      <c r="C29" s="104">
        <v>3</v>
      </c>
      <c r="D29" s="104">
        <v>0</v>
      </c>
      <c r="E29" s="104">
        <v>3</v>
      </c>
      <c r="F29" s="105">
        <v>5</v>
      </c>
      <c r="G29" s="2"/>
      <c r="H29" s="74" t="s">
        <v>79</v>
      </c>
      <c r="I29" s="75" t="s">
        <v>13</v>
      </c>
      <c r="J29" s="76">
        <v>3</v>
      </c>
      <c r="K29" s="76">
        <v>2</v>
      </c>
      <c r="L29" s="76">
        <v>4</v>
      </c>
      <c r="M29" s="77">
        <v>7</v>
      </c>
    </row>
    <row r="30" spans="1:13" ht="14.1" customHeight="1" x14ac:dyDescent="0.25">
      <c r="A30" s="113" t="s">
        <v>75</v>
      </c>
      <c r="B30" s="114" t="s">
        <v>99</v>
      </c>
      <c r="C30" s="115">
        <v>2</v>
      </c>
      <c r="D30" s="115">
        <v>0</v>
      </c>
      <c r="E30" s="115">
        <v>2</v>
      </c>
      <c r="F30" s="116">
        <v>2</v>
      </c>
      <c r="G30" s="2"/>
      <c r="H30" s="113" t="s">
        <v>80</v>
      </c>
      <c r="I30" s="114" t="s">
        <v>100</v>
      </c>
      <c r="J30" s="115">
        <v>2</v>
      </c>
      <c r="K30" s="115">
        <v>0</v>
      </c>
      <c r="L30" s="115">
        <v>2</v>
      </c>
      <c r="M30" s="116">
        <v>2</v>
      </c>
    </row>
    <row r="31" spans="1:13" ht="14.1" customHeight="1" thickBot="1" x14ac:dyDescent="0.3">
      <c r="A31" s="113" t="s">
        <v>76</v>
      </c>
      <c r="B31" s="117" t="s">
        <v>106</v>
      </c>
      <c r="C31" s="118">
        <v>2</v>
      </c>
      <c r="D31" s="118">
        <v>0</v>
      </c>
      <c r="E31" s="118">
        <v>2</v>
      </c>
      <c r="F31" s="119">
        <v>2</v>
      </c>
      <c r="G31" s="2"/>
      <c r="H31" s="17"/>
      <c r="I31" s="24"/>
      <c r="J31" s="20"/>
      <c r="K31" s="20"/>
      <c r="L31" s="20"/>
      <c r="M31" s="21"/>
    </row>
    <row r="32" spans="1:13" ht="14.1" customHeight="1" thickTop="1" thickBot="1" x14ac:dyDescent="0.3">
      <c r="A32" s="135"/>
      <c r="B32" s="136"/>
      <c r="C32" s="137"/>
      <c r="D32" s="137"/>
      <c r="E32" s="137"/>
      <c r="F32" s="138"/>
      <c r="G32" s="2"/>
      <c r="H32" s="131"/>
      <c r="I32" s="132"/>
      <c r="J32" s="133"/>
      <c r="K32" s="133"/>
      <c r="L32" s="133"/>
      <c r="M32" s="134"/>
    </row>
    <row r="33" spans="1:13" ht="14.1" customHeight="1" thickTop="1" thickBot="1" x14ac:dyDescent="0.3">
      <c r="A33" s="10"/>
      <c r="B33" s="11"/>
      <c r="C33" s="12"/>
      <c r="D33" s="12"/>
      <c r="E33" s="13"/>
      <c r="F33" s="14"/>
      <c r="G33" s="1"/>
      <c r="H33" s="10"/>
      <c r="I33" s="11"/>
      <c r="J33" s="12"/>
      <c r="K33" s="12"/>
      <c r="L33" s="13"/>
      <c r="M33" s="14"/>
    </row>
    <row r="34" spans="1:13" ht="14.1" customHeight="1" thickTop="1" thickBot="1" x14ac:dyDescent="0.3">
      <c r="A34" s="217" t="s">
        <v>115</v>
      </c>
      <c r="B34" s="218"/>
      <c r="C34" s="218"/>
      <c r="D34" s="219"/>
      <c r="E34" s="15">
        <f>SUM(E26:E33)</f>
        <v>19</v>
      </c>
      <c r="F34" s="16">
        <f>SUM(F26:F31)</f>
        <v>30</v>
      </c>
      <c r="G34" s="1"/>
      <c r="H34" s="217" t="s">
        <v>115</v>
      </c>
      <c r="I34" s="218"/>
      <c r="J34" s="218"/>
      <c r="K34" s="219"/>
      <c r="L34" s="15">
        <f>SUM(L26:L33)</f>
        <v>18</v>
      </c>
      <c r="M34" s="16">
        <f>SUM(M26:M33)</f>
        <v>30</v>
      </c>
    </row>
    <row r="35" spans="1:13" ht="14.1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4.1" customHeight="1" thickBot="1" x14ac:dyDescent="0.3">
      <c r="A36" s="220" t="s">
        <v>113</v>
      </c>
      <c r="B36" s="221"/>
      <c r="C36" s="46" t="s">
        <v>30</v>
      </c>
      <c r="D36" s="46" t="s">
        <v>31</v>
      </c>
      <c r="E36" s="53" t="s">
        <v>43</v>
      </c>
      <c r="F36" s="53" t="s">
        <v>32</v>
      </c>
      <c r="G36" s="1"/>
      <c r="H36" s="220" t="s">
        <v>114</v>
      </c>
      <c r="I36" s="221"/>
      <c r="J36" s="46" t="s">
        <v>30</v>
      </c>
      <c r="K36" s="46" t="s">
        <v>31</v>
      </c>
      <c r="L36" s="53" t="s">
        <v>43</v>
      </c>
      <c r="M36" s="53" t="s">
        <v>32</v>
      </c>
    </row>
    <row r="37" spans="1:13" ht="14.1" customHeight="1" x14ac:dyDescent="0.25">
      <c r="A37" s="120" t="s">
        <v>81</v>
      </c>
      <c r="B37" s="121" t="s">
        <v>101</v>
      </c>
      <c r="C37" s="122">
        <v>1</v>
      </c>
      <c r="D37" s="122">
        <v>4</v>
      </c>
      <c r="E37" s="123">
        <v>3</v>
      </c>
      <c r="F37" s="124">
        <v>8</v>
      </c>
      <c r="G37" s="1"/>
      <c r="H37" s="120" t="s">
        <v>84</v>
      </c>
      <c r="I37" s="121" t="s">
        <v>14</v>
      </c>
      <c r="J37" s="122">
        <v>0</v>
      </c>
      <c r="K37" s="122">
        <v>6</v>
      </c>
      <c r="L37" s="123">
        <v>3</v>
      </c>
      <c r="M37" s="124">
        <v>8</v>
      </c>
    </row>
    <row r="38" spans="1:13" ht="14.1" customHeight="1" x14ac:dyDescent="0.25">
      <c r="A38" s="111" t="s">
        <v>82</v>
      </c>
      <c r="B38" s="112" t="s">
        <v>102</v>
      </c>
      <c r="C38" s="104">
        <v>0</v>
      </c>
      <c r="D38" s="104">
        <v>2</v>
      </c>
      <c r="E38" s="104">
        <v>1</v>
      </c>
      <c r="F38" s="105">
        <v>2</v>
      </c>
      <c r="G38" s="2"/>
      <c r="H38" s="74"/>
      <c r="I38" s="75" t="s">
        <v>103</v>
      </c>
      <c r="J38" s="100"/>
      <c r="K38" s="100"/>
      <c r="L38" s="76">
        <v>3</v>
      </c>
      <c r="M38" s="101">
        <v>6</v>
      </c>
    </row>
    <row r="39" spans="1:13" ht="14.1" customHeight="1" x14ac:dyDescent="0.25">
      <c r="A39" s="74"/>
      <c r="B39" s="75" t="s">
        <v>103</v>
      </c>
      <c r="C39" s="76"/>
      <c r="D39" s="76"/>
      <c r="E39" s="76">
        <v>3</v>
      </c>
      <c r="F39" s="77">
        <v>6</v>
      </c>
      <c r="G39" s="2"/>
      <c r="H39" s="74"/>
      <c r="I39" s="75" t="s">
        <v>103</v>
      </c>
      <c r="J39" s="76"/>
      <c r="K39" s="76"/>
      <c r="L39" s="76">
        <v>3</v>
      </c>
      <c r="M39" s="77">
        <v>6</v>
      </c>
    </row>
    <row r="40" spans="1:13" ht="14.1" customHeight="1" x14ac:dyDescent="0.25">
      <c r="A40" s="84"/>
      <c r="B40" s="85" t="s">
        <v>91</v>
      </c>
      <c r="C40" s="86"/>
      <c r="D40" s="86"/>
      <c r="E40" s="86">
        <v>3</v>
      </c>
      <c r="F40" s="87">
        <v>5</v>
      </c>
      <c r="G40" s="2"/>
      <c r="H40" s="74"/>
      <c r="I40" s="75" t="s">
        <v>103</v>
      </c>
      <c r="J40" s="76"/>
      <c r="K40" s="76"/>
      <c r="L40" s="76">
        <v>3</v>
      </c>
      <c r="M40" s="77">
        <v>6</v>
      </c>
    </row>
    <row r="41" spans="1:13" ht="14.1" customHeight="1" x14ac:dyDescent="0.25">
      <c r="A41" s="111" t="s">
        <v>83</v>
      </c>
      <c r="B41" s="112" t="s">
        <v>105</v>
      </c>
      <c r="C41" s="104"/>
      <c r="D41" s="104"/>
      <c r="E41" s="104">
        <v>0</v>
      </c>
      <c r="F41" s="105">
        <v>8</v>
      </c>
      <c r="G41" s="2"/>
      <c r="H41" s="70" t="s">
        <v>85</v>
      </c>
      <c r="I41" s="71" t="s">
        <v>104</v>
      </c>
      <c r="J41" s="72">
        <v>4</v>
      </c>
      <c r="K41" s="72">
        <v>0</v>
      </c>
      <c r="L41" s="72">
        <v>4</v>
      </c>
      <c r="M41" s="73">
        <v>4</v>
      </c>
    </row>
    <row r="42" spans="1:13" ht="14.1" customHeight="1" x14ac:dyDescent="0.25">
      <c r="A42" s="70" t="s">
        <v>223</v>
      </c>
      <c r="B42" s="71" t="s">
        <v>224</v>
      </c>
      <c r="C42" s="72">
        <v>0</v>
      </c>
      <c r="D42" s="72">
        <v>2</v>
      </c>
      <c r="E42" s="72">
        <v>1</v>
      </c>
      <c r="F42" s="73">
        <v>1</v>
      </c>
      <c r="G42" s="1"/>
      <c r="H42" s="9"/>
      <c r="I42" s="4"/>
      <c r="J42" s="5"/>
      <c r="K42" s="5"/>
      <c r="L42" s="3"/>
      <c r="M42" s="6"/>
    </row>
    <row r="43" spans="1:13" ht="14.1" customHeight="1" x14ac:dyDescent="0.25">
      <c r="A43" s="128"/>
      <c r="B43" s="129"/>
      <c r="C43" s="83"/>
      <c r="D43" s="83"/>
      <c r="E43" s="83"/>
      <c r="F43" s="130"/>
      <c r="G43" s="1"/>
      <c r="H43" s="125"/>
      <c r="I43" s="126"/>
      <c r="J43" s="127"/>
      <c r="K43" s="127"/>
      <c r="L43" s="78"/>
      <c r="M43" s="79"/>
    </row>
    <row r="44" spans="1:13" ht="14.1" customHeight="1" thickBot="1" x14ac:dyDescent="0.3">
      <c r="A44" s="10"/>
      <c r="B44" s="11"/>
      <c r="C44" s="12"/>
      <c r="D44" s="12"/>
      <c r="E44" s="13"/>
      <c r="F44" s="14"/>
      <c r="G44" s="1"/>
      <c r="H44" s="10"/>
      <c r="I44" s="11"/>
      <c r="J44" s="12"/>
      <c r="K44" s="12"/>
      <c r="L44" s="13"/>
      <c r="M44" s="14"/>
    </row>
    <row r="45" spans="1:13" ht="14.1" customHeight="1" thickTop="1" thickBot="1" x14ac:dyDescent="0.3">
      <c r="A45" s="217" t="s">
        <v>115</v>
      </c>
      <c r="B45" s="218"/>
      <c r="C45" s="218"/>
      <c r="D45" s="219"/>
      <c r="E45" s="15">
        <f>SUM(E37:E44)</f>
        <v>11</v>
      </c>
      <c r="F45" s="16">
        <f>SUM(F37:F44)</f>
        <v>30</v>
      </c>
      <c r="G45" s="1"/>
      <c r="H45" s="217" t="s">
        <v>115</v>
      </c>
      <c r="I45" s="218"/>
      <c r="J45" s="218"/>
      <c r="K45" s="219"/>
      <c r="L45" s="15">
        <f>SUM(L37:L44)</f>
        <v>16</v>
      </c>
      <c r="M45" s="16">
        <f>SUM(M37:M44)</f>
        <v>30</v>
      </c>
    </row>
    <row r="46" spans="1:13" ht="14.1" customHeight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4.1" customHeight="1" thickBot="1" x14ac:dyDescent="0.3">
      <c r="A47" s="47" t="s">
        <v>33</v>
      </c>
      <c r="B47" s="1"/>
      <c r="C47" s="1"/>
      <c r="D47" s="1"/>
      <c r="E47" s="1"/>
      <c r="F47" s="1"/>
      <c r="G47" s="1"/>
      <c r="H47" s="222" t="s">
        <v>35</v>
      </c>
      <c r="I47" s="223"/>
      <c r="J47" s="223"/>
      <c r="K47" s="224"/>
      <c r="L47" s="50">
        <f>E12+L12+E23+L23+E34+L34+E45+L45</f>
        <v>138</v>
      </c>
      <c r="M47" s="18">
        <f>F12+M12+F23+M23+F34+M34+F45+M45</f>
        <v>240</v>
      </c>
    </row>
    <row r="48" spans="1:13" ht="14.1" customHeight="1" x14ac:dyDescent="0.25">
      <c r="A48" s="48" t="s">
        <v>34</v>
      </c>
      <c r="G48" s="1"/>
    </row>
    <row r="49" spans="7:7" ht="14.1" customHeight="1" x14ac:dyDescent="0.25">
      <c r="G49" s="1"/>
    </row>
  </sheetData>
  <mergeCells count="19">
    <mergeCell ref="H47:K47"/>
    <mergeCell ref="A34:D34"/>
    <mergeCell ref="H34:K34"/>
    <mergeCell ref="A45:D45"/>
    <mergeCell ref="H45:K45"/>
    <mergeCell ref="A36:B36"/>
    <mergeCell ref="H36:I36"/>
    <mergeCell ref="A23:D23"/>
    <mergeCell ref="H23:K23"/>
    <mergeCell ref="A14:B14"/>
    <mergeCell ref="H14:I14"/>
    <mergeCell ref="A25:B25"/>
    <mergeCell ref="H25:I25"/>
    <mergeCell ref="A1:M1"/>
    <mergeCell ref="A2:M2"/>
    <mergeCell ref="A12:D12"/>
    <mergeCell ref="H12:K12"/>
    <mergeCell ref="A4:B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opLeftCell="A7" workbookViewId="0">
      <selection activeCell="O15" sqref="O15"/>
    </sheetView>
  </sheetViews>
  <sheetFormatPr defaultRowHeight="15" x14ac:dyDescent="0.25"/>
  <cols>
    <col min="1" max="1" width="9.28515625" customWidth="1"/>
    <col min="2" max="2" width="35.7109375" customWidth="1"/>
    <col min="3" max="5" width="3.7109375" customWidth="1"/>
    <col min="6" max="6" width="4.140625" customWidth="1"/>
    <col min="7" max="7" width="3.7109375" customWidth="1"/>
    <col min="8" max="8" width="9.28515625" customWidth="1"/>
    <col min="9" max="9" width="38.5703125" customWidth="1"/>
    <col min="10" max="12" width="3.7109375" customWidth="1"/>
    <col min="13" max="13" width="4.7109375" customWidth="1"/>
  </cols>
  <sheetData>
    <row r="1" spans="1:13" ht="14.1" customHeight="1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4.1" customHeight="1" x14ac:dyDescent="0.25">
      <c r="A2" s="216" t="s">
        <v>29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4.1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1" customHeight="1" thickBot="1" x14ac:dyDescent="0.3">
      <c r="A4" s="220" t="s">
        <v>107</v>
      </c>
      <c r="B4" s="221"/>
      <c r="C4" s="46" t="s">
        <v>30</v>
      </c>
      <c r="D4" s="46" t="s">
        <v>31</v>
      </c>
      <c r="E4" s="176" t="s">
        <v>43</v>
      </c>
      <c r="F4" s="176" t="s">
        <v>32</v>
      </c>
      <c r="G4" s="49"/>
      <c r="H4" s="220" t="s">
        <v>108</v>
      </c>
      <c r="I4" s="221"/>
      <c r="J4" s="46" t="s">
        <v>30</v>
      </c>
      <c r="K4" s="46" t="s">
        <v>31</v>
      </c>
      <c r="L4" s="176" t="s">
        <v>43</v>
      </c>
      <c r="M4" s="176" t="s">
        <v>32</v>
      </c>
    </row>
    <row r="5" spans="1:13" ht="14.1" customHeight="1" x14ac:dyDescent="0.25">
      <c r="A5" s="58" t="s">
        <v>49</v>
      </c>
      <c r="B5" s="59" t="s">
        <v>54</v>
      </c>
      <c r="C5" s="60">
        <v>3</v>
      </c>
      <c r="D5" s="60">
        <v>2</v>
      </c>
      <c r="E5" s="61">
        <v>4</v>
      </c>
      <c r="F5" s="62">
        <v>7</v>
      </c>
      <c r="G5" s="2"/>
      <c r="H5" s="58" t="s">
        <v>56</v>
      </c>
      <c r="I5" s="59" t="s">
        <v>47</v>
      </c>
      <c r="J5" s="60">
        <v>3</v>
      </c>
      <c r="K5" s="60">
        <v>2</v>
      </c>
      <c r="L5" s="61">
        <v>4</v>
      </c>
      <c r="M5" s="62">
        <v>7</v>
      </c>
    </row>
    <row r="6" spans="1:13" ht="14.1" customHeight="1" x14ac:dyDescent="0.25">
      <c r="A6" s="63" t="s">
        <v>50</v>
      </c>
      <c r="B6" s="64" t="s">
        <v>55</v>
      </c>
      <c r="C6" s="65">
        <v>3</v>
      </c>
      <c r="D6" s="65">
        <v>2</v>
      </c>
      <c r="E6" s="66">
        <v>4</v>
      </c>
      <c r="F6" s="67">
        <v>7</v>
      </c>
      <c r="G6" s="2"/>
      <c r="H6" s="63" t="s">
        <v>57</v>
      </c>
      <c r="I6" s="64" t="s">
        <v>89</v>
      </c>
      <c r="J6" s="65">
        <v>3</v>
      </c>
      <c r="K6" s="65">
        <v>2</v>
      </c>
      <c r="L6" s="66">
        <v>4</v>
      </c>
      <c r="M6" s="67">
        <v>7</v>
      </c>
    </row>
    <row r="7" spans="1:13" ht="14.1" customHeight="1" x14ac:dyDescent="0.25">
      <c r="A7" s="63" t="s">
        <v>51</v>
      </c>
      <c r="B7" s="68" t="s">
        <v>86</v>
      </c>
      <c r="C7" s="66">
        <v>2</v>
      </c>
      <c r="D7" s="66">
        <v>2</v>
      </c>
      <c r="E7" s="66">
        <v>3</v>
      </c>
      <c r="F7" s="69">
        <v>6</v>
      </c>
      <c r="G7" s="2"/>
      <c r="H7" s="63" t="s">
        <v>58</v>
      </c>
      <c r="I7" s="68" t="s">
        <v>201</v>
      </c>
      <c r="J7" s="65">
        <v>3</v>
      </c>
      <c r="K7" s="65">
        <v>2</v>
      </c>
      <c r="L7" s="66">
        <v>4</v>
      </c>
      <c r="M7" s="67">
        <v>7</v>
      </c>
    </row>
    <row r="8" spans="1:13" ht="14.1" customHeight="1" x14ac:dyDescent="0.25">
      <c r="A8" s="70" t="s">
        <v>52</v>
      </c>
      <c r="B8" s="71" t="s">
        <v>87</v>
      </c>
      <c r="C8" s="72">
        <v>4</v>
      </c>
      <c r="D8" s="72">
        <v>0</v>
      </c>
      <c r="E8" s="72">
        <v>4</v>
      </c>
      <c r="F8" s="73">
        <v>4</v>
      </c>
      <c r="G8" s="22"/>
      <c r="H8" s="70" t="s">
        <v>59</v>
      </c>
      <c r="I8" s="71" t="s">
        <v>90</v>
      </c>
      <c r="J8" s="72">
        <v>4</v>
      </c>
      <c r="K8" s="72">
        <v>0</v>
      </c>
      <c r="L8" s="72">
        <v>4</v>
      </c>
      <c r="M8" s="73">
        <v>4</v>
      </c>
    </row>
    <row r="9" spans="1:13" ht="14.1" customHeight="1" x14ac:dyDescent="0.25">
      <c r="A9" s="74" t="s">
        <v>53</v>
      </c>
      <c r="B9" s="75" t="s">
        <v>88</v>
      </c>
      <c r="C9" s="76">
        <v>2</v>
      </c>
      <c r="D9" s="76">
        <v>2</v>
      </c>
      <c r="E9" s="76">
        <v>3</v>
      </c>
      <c r="F9" s="77">
        <v>6</v>
      </c>
      <c r="G9" s="2"/>
      <c r="H9" s="84"/>
      <c r="I9" s="85" t="s">
        <v>91</v>
      </c>
      <c r="J9" s="86"/>
      <c r="K9" s="86"/>
      <c r="L9" s="86">
        <v>3</v>
      </c>
      <c r="M9" s="87">
        <v>5</v>
      </c>
    </row>
    <row r="10" spans="1:13" ht="14.1" customHeight="1" x14ac:dyDescent="0.25">
      <c r="A10" s="80"/>
      <c r="B10" s="81"/>
      <c r="C10" s="82"/>
      <c r="D10" s="82"/>
      <c r="E10" s="83"/>
      <c r="F10" s="89"/>
      <c r="G10" s="88"/>
      <c r="H10" s="17"/>
      <c r="I10" s="7"/>
      <c r="J10" s="8"/>
      <c r="K10" s="8"/>
      <c r="L10" s="78"/>
      <c r="M10" s="79"/>
    </row>
    <row r="11" spans="1:13" ht="14.1" customHeight="1" thickBot="1" x14ac:dyDescent="0.3">
      <c r="A11" s="23"/>
      <c r="B11" s="4"/>
      <c r="C11" s="5"/>
      <c r="D11" s="5"/>
      <c r="E11" s="54"/>
      <c r="F11" s="90"/>
      <c r="G11" s="1"/>
      <c r="H11" s="17"/>
      <c r="I11" s="7"/>
      <c r="J11" s="8"/>
      <c r="K11" s="8"/>
      <c r="L11" s="12"/>
      <c r="M11" s="14"/>
    </row>
    <row r="12" spans="1:13" ht="14.1" customHeight="1" thickTop="1" thickBot="1" x14ac:dyDescent="0.3">
      <c r="A12" s="217" t="s">
        <v>115</v>
      </c>
      <c r="B12" s="218"/>
      <c r="C12" s="218"/>
      <c r="D12" s="219"/>
      <c r="E12" s="15">
        <f>SUM(E5:E11)</f>
        <v>18</v>
      </c>
      <c r="F12" s="16">
        <f>SUM(F5:F11)</f>
        <v>30</v>
      </c>
      <c r="G12" s="1"/>
      <c r="H12" s="217" t="s">
        <v>115</v>
      </c>
      <c r="I12" s="218"/>
      <c r="J12" s="218"/>
      <c r="K12" s="219"/>
      <c r="L12" s="15">
        <f>SUM(L5:L11)</f>
        <v>19</v>
      </c>
      <c r="M12" s="16">
        <f>SUM(M5:M11)</f>
        <v>30</v>
      </c>
    </row>
    <row r="13" spans="1:13" ht="14.1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4.1" customHeight="1" thickBot="1" x14ac:dyDescent="0.3">
      <c r="A14" s="220" t="s">
        <v>109</v>
      </c>
      <c r="B14" s="221"/>
      <c r="C14" s="46" t="s">
        <v>30</v>
      </c>
      <c r="D14" s="46" t="s">
        <v>31</v>
      </c>
      <c r="E14" s="176" t="s">
        <v>43</v>
      </c>
      <c r="F14" s="176" t="s">
        <v>32</v>
      </c>
      <c r="G14" s="1"/>
      <c r="H14" s="220" t="s">
        <v>110</v>
      </c>
      <c r="I14" s="221"/>
      <c r="J14" s="46" t="s">
        <v>30</v>
      </c>
      <c r="K14" s="46" t="s">
        <v>31</v>
      </c>
      <c r="L14" s="176" t="s">
        <v>43</v>
      </c>
      <c r="M14" s="176" t="s">
        <v>32</v>
      </c>
    </row>
    <row r="15" spans="1:13" ht="14.1" customHeight="1" x14ac:dyDescent="0.25">
      <c r="A15" s="58" t="s">
        <v>60</v>
      </c>
      <c r="B15" s="59" t="s">
        <v>92</v>
      </c>
      <c r="C15" s="60">
        <v>3</v>
      </c>
      <c r="D15" s="60">
        <v>2</v>
      </c>
      <c r="E15" s="61">
        <v>4</v>
      </c>
      <c r="F15" s="62">
        <v>7</v>
      </c>
      <c r="G15" s="1"/>
      <c r="H15" s="74" t="s">
        <v>65</v>
      </c>
      <c r="I15" s="75" t="s">
        <v>9</v>
      </c>
      <c r="J15" s="76">
        <v>3</v>
      </c>
      <c r="K15" s="76">
        <v>2</v>
      </c>
      <c r="L15" s="76">
        <v>4</v>
      </c>
      <c r="M15" s="77">
        <v>7</v>
      </c>
    </row>
    <row r="16" spans="1:13" ht="14.1" customHeight="1" x14ac:dyDescent="0.25">
      <c r="A16" s="91" t="s">
        <v>61</v>
      </c>
      <c r="B16" s="92" t="s">
        <v>5</v>
      </c>
      <c r="C16" s="93">
        <v>2</v>
      </c>
      <c r="D16" s="93">
        <v>2</v>
      </c>
      <c r="E16" s="94">
        <v>3</v>
      </c>
      <c r="F16" s="95">
        <v>6</v>
      </c>
      <c r="G16" s="2"/>
      <c r="H16" s="74" t="s">
        <v>66</v>
      </c>
      <c r="I16" s="75" t="s">
        <v>4</v>
      </c>
      <c r="J16" s="76">
        <v>3</v>
      </c>
      <c r="K16" s="76">
        <v>2</v>
      </c>
      <c r="L16" s="76">
        <v>4</v>
      </c>
      <c r="M16" s="77">
        <v>7</v>
      </c>
    </row>
    <row r="17" spans="1:13" ht="14.1" customHeight="1" x14ac:dyDescent="0.25">
      <c r="A17" s="74" t="s">
        <v>199</v>
      </c>
      <c r="B17" s="75" t="s">
        <v>2</v>
      </c>
      <c r="C17" s="76">
        <v>3</v>
      </c>
      <c r="D17" s="76">
        <v>2</v>
      </c>
      <c r="E17" s="76">
        <v>4</v>
      </c>
      <c r="F17" s="77">
        <v>7</v>
      </c>
      <c r="G17" s="2"/>
      <c r="H17" s="74" t="s">
        <v>67</v>
      </c>
      <c r="I17" s="75" t="s">
        <v>3</v>
      </c>
      <c r="J17" s="100">
        <v>3</v>
      </c>
      <c r="K17" s="100">
        <v>2</v>
      </c>
      <c r="L17" s="76">
        <v>4</v>
      </c>
      <c r="M17" s="101">
        <v>7</v>
      </c>
    </row>
    <row r="18" spans="1:13" ht="14.1" customHeight="1" x14ac:dyDescent="0.25">
      <c r="A18" s="74" t="s">
        <v>62</v>
      </c>
      <c r="B18" s="75" t="s">
        <v>207</v>
      </c>
      <c r="C18" s="76">
        <v>2</v>
      </c>
      <c r="D18" s="76">
        <v>2</v>
      </c>
      <c r="E18" s="76">
        <v>3</v>
      </c>
      <c r="F18" s="77">
        <v>6</v>
      </c>
      <c r="G18" s="2"/>
      <c r="H18" s="70" t="s">
        <v>85</v>
      </c>
      <c r="I18" s="71" t="s">
        <v>104</v>
      </c>
      <c r="J18" s="72">
        <v>4</v>
      </c>
      <c r="K18" s="72">
        <v>0</v>
      </c>
      <c r="L18" s="72">
        <v>4</v>
      </c>
      <c r="M18" s="73">
        <v>4</v>
      </c>
    </row>
    <row r="19" spans="1:13" ht="14.1" customHeight="1" x14ac:dyDescent="0.25">
      <c r="A19" s="96" t="s">
        <v>63</v>
      </c>
      <c r="B19" s="97" t="s">
        <v>93</v>
      </c>
      <c r="C19" s="98">
        <v>2</v>
      </c>
      <c r="D19" s="98">
        <v>0</v>
      </c>
      <c r="E19" s="98">
        <v>2</v>
      </c>
      <c r="F19" s="99">
        <v>2</v>
      </c>
      <c r="G19" s="2"/>
      <c r="H19" s="96" t="s">
        <v>69</v>
      </c>
      <c r="I19" s="97" t="s">
        <v>96</v>
      </c>
      <c r="J19" s="98">
        <v>2</v>
      </c>
      <c r="K19" s="98">
        <v>0</v>
      </c>
      <c r="L19" s="98">
        <v>2</v>
      </c>
      <c r="M19" s="99">
        <v>2</v>
      </c>
    </row>
    <row r="20" spans="1:13" ht="14.1" customHeight="1" x14ac:dyDescent="0.25">
      <c r="A20" s="70" t="s">
        <v>64</v>
      </c>
      <c r="B20" s="71" t="s">
        <v>94</v>
      </c>
      <c r="C20" s="72">
        <v>2</v>
      </c>
      <c r="D20" s="72">
        <v>0</v>
      </c>
      <c r="E20" s="72">
        <v>2</v>
      </c>
      <c r="F20" s="73">
        <v>2</v>
      </c>
      <c r="G20" s="2"/>
      <c r="H20" s="70" t="s">
        <v>70</v>
      </c>
      <c r="I20" s="71" t="s">
        <v>97</v>
      </c>
      <c r="J20" s="72">
        <v>2</v>
      </c>
      <c r="K20" s="72">
        <v>0</v>
      </c>
      <c r="L20" s="72">
        <v>2</v>
      </c>
      <c r="M20" s="73">
        <v>2</v>
      </c>
    </row>
    <row r="21" spans="1:13" ht="14.1" customHeight="1" x14ac:dyDescent="0.25">
      <c r="A21" s="9"/>
      <c r="B21" s="4"/>
      <c r="C21" s="5"/>
      <c r="D21" s="5"/>
      <c r="E21" s="3"/>
      <c r="F21" s="6"/>
      <c r="G21" s="2"/>
      <c r="H21" s="70" t="s">
        <v>223</v>
      </c>
      <c r="I21" s="71" t="s">
        <v>224</v>
      </c>
      <c r="J21" s="72">
        <v>0</v>
      </c>
      <c r="K21" s="72">
        <v>2</v>
      </c>
      <c r="L21" s="72">
        <v>1</v>
      </c>
      <c r="M21" s="73">
        <v>1</v>
      </c>
    </row>
    <row r="22" spans="1:13" ht="14.1" customHeight="1" thickBot="1" x14ac:dyDescent="0.3">
      <c r="A22" s="10"/>
      <c r="B22" s="11"/>
      <c r="C22" s="12"/>
      <c r="D22" s="12"/>
      <c r="E22" s="13"/>
      <c r="F22" s="14"/>
      <c r="G22" s="1"/>
      <c r="H22" s="10"/>
      <c r="I22" s="11"/>
      <c r="J22" s="12"/>
      <c r="K22" s="12"/>
      <c r="L22" s="13"/>
      <c r="M22" s="14"/>
    </row>
    <row r="23" spans="1:13" ht="14.1" customHeight="1" thickTop="1" thickBot="1" x14ac:dyDescent="0.3">
      <c r="A23" s="217" t="s">
        <v>115</v>
      </c>
      <c r="B23" s="218"/>
      <c r="C23" s="218"/>
      <c r="D23" s="219"/>
      <c r="E23" s="15">
        <f>SUM(E15:E22)</f>
        <v>18</v>
      </c>
      <c r="F23" s="16">
        <f>SUM(F15:F22)</f>
        <v>30</v>
      </c>
      <c r="G23" s="1"/>
      <c r="H23" s="217" t="s">
        <v>115</v>
      </c>
      <c r="I23" s="218"/>
      <c r="J23" s="218"/>
      <c r="K23" s="219"/>
      <c r="L23" s="15">
        <f>SUM(L15:L22)</f>
        <v>21</v>
      </c>
      <c r="M23" s="16">
        <f>SUM(M15:M22)</f>
        <v>30</v>
      </c>
    </row>
    <row r="24" spans="1:13" ht="14.1" customHeight="1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4.1" customHeight="1" thickBot="1" x14ac:dyDescent="0.3">
      <c r="A25" s="220" t="s">
        <v>111</v>
      </c>
      <c r="B25" s="221"/>
      <c r="C25" s="46" t="s">
        <v>30</v>
      </c>
      <c r="D25" s="46" t="s">
        <v>31</v>
      </c>
      <c r="E25" s="176" t="s">
        <v>43</v>
      </c>
      <c r="F25" s="176" t="s">
        <v>32</v>
      </c>
      <c r="G25" s="1"/>
      <c r="H25" s="220" t="s">
        <v>112</v>
      </c>
      <c r="I25" s="221"/>
      <c r="J25" s="46" t="s">
        <v>30</v>
      </c>
      <c r="K25" s="46" t="s">
        <v>31</v>
      </c>
      <c r="L25" s="176" t="s">
        <v>43</v>
      </c>
      <c r="M25" s="176" t="s">
        <v>32</v>
      </c>
    </row>
    <row r="26" spans="1:13" ht="14.1" customHeight="1" x14ac:dyDescent="0.25">
      <c r="A26" s="58" t="s">
        <v>71</v>
      </c>
      <c r="B26" s="106" t="s">
        <v>11</v>
      </c>
      <c r="C26" s="60">
        <v>3</v>
      </c>
      <c r="D26" s="60">
        <v>2</v>
      </c>
      <c r="E26" s="61">
        <v>4</v>
      </c>
      <c r="F26" s="62">
        <v>7</v>
      </c>
      <c r="G26" s="1"/>
      <c r="H26" s="120" t="s">
        <v>77</v>
      </c>
      <c r="I26" s="121" t="s">
        <v>12</v>
      </c>
      <c r="J26" s="122">
        <v>3</v>
      </c>
      <c r="K26" s="122">
        <v>2</v>
      </c>
      <c r="L26" s="123">
        <v>4</v>
      </c>
      <c r="M26" s="124">
        <v>7</v>
      </c>
    </row>
    <row r="27" spans="1:13" ht="14.1" customHeight="1" x14ac:dyDescent="0.25">
      <c r="A27" s="107" t="s">
        <v>72</v>
      </c>
      <c r="B27" s="75" t="s">
        <v>7</v>
      </c>
      <c r="C27" s="108">
        <v>3</v>
      </c>
      <c r="D27" s="108">
        <v>2</v>
      </c>
      <c r="E27" s="109">
        <v>4</v>
      </c>
      <c r="F27" s="110">
        <v>7</v>
      </c>
      <c r="G27" s="2"/>
      <c r="H27" s="74" t="s">
        <v>78</v>
      </c>
      <c r="I27" s="75" t="s">
        <v>8</v>
      </c>
      <c r="J27" s="100">
        <v>3</v>
      </c>
      <c r="K27" s="100">
        <v>2</v>
      </c>
      <c r="L27" s="76">
        <v>4</v>
      </c>
      <c r="M27" s="101">
        <v>7</v>
      </c>
    </row>
    <row r="28" spans="1:13" ht="14.1" customHeight="1" x14ac:dyDescent="0.25">
      <c r="A28" s="74" t="s">
        <v>73</v>
      </c>
      <c r="B28" s="75" t="s">
        <v>10</v>
      </c>
      <c r="C28" s="76">
        <v>3</v>
      </c>
      <c r="D28" s="76">
        <v>2</v>
      </c>
      <c r="E28" s="76">
        <v>4</v>
      </c>
      <c r="F28" s="77">
        <v>7</v>
      </c>
      <c r="G28" s="2"/>
      <c r="H28" s="74" t="s">
        <v>202</v>
      </c>
      <c r="I28" s="75" t="s">
        <v>27</v>
      </c>
      <c r="J28" s="76">
        <v>3</v>
      </c>
      <c r="K28" s="76">
        <v>2</v>
      </c>
      <c r="L28" s="76">
        <v>4</v>
      </c>
      <c r="M28" s="77">
        <v>7</v>
      </c>
    </row>
    <row r="29" spans="1:13" ht="14.1" customHeight="1" x14ac:dyDescent="0.25">
      <c r="A29" s="111" t="s">
        <v>74</v>
      </c>
      <c r="B29" s="112" t="s">
        <v>98</v>
      </c>
      <c r="C29" s="104">
        <v>3</v>
      </c>
      <c r="D29" s="104">
        <v>0</v>
      </c>
      <c r="E29" s="104">
        <v>3</v>
      </c>
      <c r="F29" s="105">
        <v>5</v>
      </c>
      <c r="G29" s="2"/>
      <c r="H29" s="74" t="s">
        <v>79</v>
      </c>
      <c r="I29" s="75" t="s">
        <v>13</v>
      </c>
      <c r="J29" s="76">
        <v>3</v>
      </c>
      <c r="K29" s="76">
        <v>2</v>
      </c>
      <c r="L29" s="76">
        <v>4</v>
      </c>
      <c r="M29" s="77">
        <v>7</v>
      </c>
    </row>
    <row r="30" spans="1:13" ht="14.1" customHeight="1" x14ac:dyDescent="0.25">
      <c r="A30" s="113" t="s">
        <v>75</v>
      </c>
      <c r="B30" s="114" t="s">
        <v>99</v>
      </c>
      <c r="C30" s="115">
        <v>2</v>
      </c>
      <c r="D30" s="115">
        <v>0</v>
      </c>
      <c r="E30" s="115">
        <v>2</v>
      </c>
      <c r="F30" s="116">
        <v>2</v>
      </c>
      <c r="G30" s="2"/>
      <c r="H30" s="113" t="s">
        <v>80</v>
      </c>
      <c r="I30" s="114" t="s">
        <v>100</v>
      </c>
      <c r="J30" s="115">
        <v>2</v>
      </c>
      <c r="K30" s="115">
        <v>0</v>
      </c>
      <c r="L30" s="115">
        <v>2</v>
      </c>
      <c r="M30" s="116">
        <v>2</v>
      </c>
    </row>
    <row r="31" spans="1:13" ht="14.1" customHeight="1" x14ac:dyDescent="0.25">
      <c r="A31" s="113" t="s">
        <v>76</v>
      </c>
      <c r="B31" s="117" t="s">
        <v>106</v>
      </c>
      <c r="C31" s="205">
        <v>2</v>
      </c>
      <c r="D31" s="205">
        <v>0</v>
      </c>
      <c r="E31" s="205">
        <v>2</v>
      </c>
      <c r="F31" s="116">
        <v>2</v>
      </c>
      <c r="G31" s="2"/>
      <c r="H31" s="102" t="s">
        <v>68</v>
      </c>
      <c r="I31" s="103" t="s">
        <v>95</v>
      </c>
      <c r="J31" s="104">
        <v>3</v>
      </c>
      <c r="K31" s="104">
        <v>0</v>
      </c>
      <c r="L31" s="104">
        <v>3</v>
      </c>
      <c r="M31" s="105">
        <v>5</v>
      </c>
    </row>
    <row r="32" spans="1:13" ht="14.1" customHeight="1" x14ac:dyDescent="0.25">
      <c r="A32" s="135"/>
      <c r="B32" s="136"/>
      <c r="C32" s="209"/>
      <c r="D32" s="209"/>
      <c r="E32" s="209"/>
      <c r="F32" s="6"/>
      <c r="G32" s="2"/>
      <c r="H32" s="131"/>
      <c r="I32" s="132"/>
      <c r="J32" s="133"/>
      <c r="K32" s="133"/>
      <c r="L32" s="133"/>
      <c r="M32" s="134"/>
    </row>
    <row r="33" spans="1:13" ht="14.1" customHeight="1" thickBot="1" x14ac:dyDescent="0.3">
      <c r="A33" s="10"/>
      <c r="B33" s="11"/>
      <c r="C33" s="206"/>
      <c r="D33" s="206"/>
      <c r="E33" s="207"/>
      <c r="F33" s="208"/>
      <c r="G33" s="1"/>
      <c r="H33" s="10"/>
      <c r="I33" s="11"/>
      <c r="J33" s="12"/>
      <c r="K33" s="12"/>
      <c r="L33" s="13"/>
      <c r="M33" s="14"/>
    </row>
    <row r="34" spans="1:13" ht="14.1" customHeight="1" thickTop="1" thickBot="1" x14ac:dyDescent="0.3">
      <c r="A34" s="217" t="s">
        <v>115</v>
      </c>
      <c r="B34" s="218"/>
      <c r="C34" s="218"/>
      <c r="D34" s="219"/>
      <c r="E34" s="15">
        <f>SUM(E26:E33)</f>
        <v>19</v>
      </c>
      <c r="F34" s="16">
        <f>SUM(F26:F31)</f>
        <v>30</v>
      </c>
      <c r="G34" s="1"/>
      <c r="H34" s="217" t="s">
        <v>115</v>
      </c>
      <c r="I34" s="218"/>
      <c r="J34" s="218"/>
      <c r="K34" s="219"/>
      <c r="L34" s="15">
        <f>SUM(L26:L33)</f>
        <v>21</v>
      </c>
      <c r="M34" s="16">
        <f>SUM(M26:M33)</f>
        <v>35</v>
      </c>
    </row>
    <row r="35" spans="1:13" ht="14.1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4.1" customHeight="1" thickBot="1" x14ac:dyDescent="0.3">
      <c r="A36" s="220" t="s">
        <v>113</v>
      </c>
      <c r="B36" s="221"/>
      <c r="C36" s="46" t="s">
        <v>30</v>
      </c>
      <c r="D36" s="46" t="s">
        <v>31</v>
      </c>
      <c r="E36" s="176" t="s">
        <v>43</v>
      </c>
      <c r="F36" s="176" t="s">
        <v>32</v>
      </c>
      <c r="G36" s="1"/>
      <c r="H36" s="220" t="s">
        <v>114</v>
      </c>
      <c r="I36" s="221"/>
      <c r="J36" s="46" t="s">
        <v>30</v>
      </c>
      <c r="K36" s="46" t="s">
        <v>31</v>
      </c>
      <c r="L36" s="176" t="s">
        <v>43</v>
      </c>
      <c r="M36" s="176" t="s">
        <v>32</v>
      </c>
    </row>
    <row r="37" spans="1:13" ht="14.1" customHeight="1" x14ac:dyDescent="0.25">
      <c r="A37" s="120" t="s">
        <v>81</v>
      </c>
      <c r="B37" s="121" t="s">
        <v>101</v>
      </c>
      <c r="C37" s="122">
        <v>1</v>
      </c>
      <c r="D37" s="122">
        <v>4</v>
      </c>
      <c r="E37" s="123">
        <v>3</v>
      </c>
      <c r="F37" s="124">
        <v>8</v>
      </c>
      <c r="G37" s="1"/>
      <c r="H37" s="120" t="s">
        <v>84</v>
      </c>
      <c r="I37" s="121" t="s">
        <v>14</v>
      </c>
      <c r="J37" s="122">
        <v>0</v>
      </c>
      <c r="K37" s="122">
        <v>6</v>
      </c>
      <c r="L37" s="123">
        <v>3</v>
      </c>
      <c r="M37" s="124">
        <v>8</v>
      </c>
    </row>
    <row r="38" spans="1:13" ht="14.1" customHeight="1" x14ac:dyDescent="0.25">
      <c r="A38" s="111" t="s">
        <v>82</v>
      </c>
      <c r="B38" s="112" t="s">
        <v>102</v>
      </c>
      <c r="C38" s="104">
        <v>0</v>
      </c>
      <c r="D38" s="104">
        <v>2</v>
      </c>
      <c r="E38" s="104">
        <v>1</v>
      </c>
      <c r="F38" s="105">
        <v>2</v>
      </c>
      <c r="G38" s="2"/>
      <c r="H38" s="74"/>
      <c r="I38" s="75" t="s">
        <v>103</v>
      </c>
      <c r="J38" s="100"/>
      <c r="K38" s="100"/>
      <c r="L38" s="76">
        <v>3</v>
      </c>
      <c r="M38" s="101">
        <v>6</v>
      </c>
    </row>
    <row r="39" spans="1:13" ht="14.1" customHeight="1" x14ac:dyDescent="0.25">
      <c r="A39" s="74"/>
      <c r="B39" s="75" t="s">
        <v>103</v>
      </c>
      <c r="C39" s="76"/>
      <c r="D39" s="76"/>
      <c r="E39" s="76">
        <v>3</v>
      </c>
      <c r="F39" s="77">
        <v>6</v>
      </c>
      <c r="G39" s="2"/>
      <c r="H39" s="74"/>
      <c r="I39" s="75" t="s">
        <v>103</v>
      </c>
      <c r="J39" s="76"/>
      <c r="K39" s="76"/>
      <c r="L39" s="76">
        <v>3</v>
      </c>
      <c r="M39" s="77">
        <v>6</v>
      </c>
    </row>
    <row r="40" spans="1:13" ht="14.1" customHeight="1" x14ac:dyDescent="0.25">
      <c r="A40" s="84"/>
      <c r="B40" s="85" t="s">
        <v>91</v>
      </c>
      <c r="C40" s="86"/>
      <c r="D40" s="86"/>
      <c r="E40" s="86">
        <v>3</v>
      </c>
      <c r="F40" s="87">
        <v>5</v>
      </c>
      <c r="G40" s="2"/>
      <c r="H40" s="74"/>
      <c r="I40" s="75" t="s">
        <v>103</v>
      </c>
      <c r="J40" s="76"/>
      <c r="K40" s="76"/>
      <c r="L40" s="76">
        <v>3</v>
      </c>
      <c r="M40" s="77">
        <v>6</v>
      </c>
    </row>
    <row r="41" spans="1:13" ht="14.1" customHeight="1" x14ac:dyDescent="0.25">
      <c r="A41" s="111" t="s">
        <v>83</v>
      </c>
      <c r="B41" s="112" t="s">
        <v>105</v>
      </c>
      <c r="C41" s="104"/>
      <c r="D41" s="104"/>
      <c r="E41" s="104">
        <v>0</v>
      </c>
      <c r="F41" s="105">
        <v>8</v>
      </c>
      <c r="G41" s="2"/>
      <c r="H41" s="210"/>
      <c r="I41" s="211"/>
      <c r="J41" s="212"/>
      <c r="K41" s="212"/>
      <c r="L41" s="212"/>
      <c r="M41" s="213"/>
    </row>
    <row r="42" spans="1:13" ht="14.1" customHeight="1" x14ac:dyDescent="0.25">
      <c r="A42" s="210"/>
      <c r="B42" s="211"/>
      <c r="C42" s="212"/>
      <c r="D42" s="212"/>
      <c r="E42" s="212"/>
      <c r="F42" s="213"/>
      <c r="G42" s="1"/>
      <c r="H42" s="9"/>
      <c r="I42" s="4"/>
      <c r="J42" s="5"/>
      <c r="K42" s="5"/>
      <c r="L42" s="3"/>
      <c r="M42" s="6"/>
    </row>
    <row r="43" spans="1:13" ht="14.1" customHeight="1" thickBot="1" x14ac:dyDescent="0.3">
      <c r="A43" s="10"/>
      <c r="B43" s="11"/>
      <c r="C43" s="12"/>
      <c r="D43" s="12"/>
      <c r="E43" s="13"/>
      <c r="F43" s="14"/>
      <c r="G43" s="1"/>
      <c r="H43" s="10"/>
      <c r="I43" s="11"/>
      <c r="J43" s="12"/>
      <c r="K43" s="12"/>
      <c r="L43" s="13"/>
      <c r="M43" s="14"/>
    </row>
    <row r="44" spans="1:13" ht="14.1" customHeight="1" thickTop="1" thickBot="1" x14ac:dyDescent="0.3">
      <c r="A44" s="217" t="s">
        <v>115</v>
      </c>
      <c r="B44" s="218"/>
      <c r="C44" s="218"/>
      <c r="D44" s="219"/>
      <c r="E44" s="15">
        <f>SUM(E37:E43)</f>
        <v>10</v>
      </c>
      <c r="F44" s="16">
        <f>SUM(F37:F43)</f>
        <v>29</v>
      </c>
      <c r="G44" s="1"/>
      <c r="H44" s="217" t="s">
        <v>115</v>
      </c>
      <c r="I44" s="218"/>
      <c r="J44" s="218"/>
      <c r="K44" s="219"/>
      <c r="L44" s="15">
        <f>SUM(L37:L43)</f>
        <v>12</v>
      </c>
      <c r="M44" s="16">
        <f>SUM(M37:M43)</f>
        <v>26</v>
      </c>
    </row>
    <row r="45" spans="1:13" ht="14.1" customHeight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4.1" customHeight="1" thickBot="1" x14ac:dyDescent="0.3">
      <c r="A46" s="47" t="s">
        <v>33</v>
      </c>
      <c r="B46" s="1"/>
      <c r="C46" s="1"/>
      <c r="D46" s="1"/>
      <c r="E46" s="1"/>
      <c r="F46" s="1"/>
      <c r="G46" s="1"/>
      <c r="H46" s="222" t="s">
        <v>35</v>
      </c>
      <c r="I46" s="223"/>
      <c r="J46" s="223"/>
      <c r="K46" s="224"/>
      <c r="L46" s="50">
        <f>E12+L12+E23+L23+E34+L34+E44+L44</f>
        <v>138</v>
      </c>
      <c r="M46" s="18">
        <f>F12+M12+F23+M23+F34+M34+F44+M44</f>
        <v>240</v>
      </c>
    </row>
    <row r="47" spans="1:13" ht="14.1" customHeight="1" x14ac:dyDescent="0.25">
      <c r="A47" s="48" t="s">
        <v>34</v>
      </c>
      <c r="G47" s="1"/>
    </row>
    <row r="48" spans="1:13" ht="14.1" customHeight="1" x14ac:dyDescent="0.25">
      <c r="G48" s="1"/>
    </row>
  </sheetData>
  <mergeCells count="19">
    <mergeCell ref="H46:K46"/>
    <mergeCell ref="A34:D34"/>
    <mergeCell ref="H34:K34"/>
    <mergeCell ref="A36:B36"/>
    <mergeCell ref="H36:I36"/>
    <mergeCell ref="A44:D44"/>
    <mergeCell ref="H44:K44"/>
    <mergeCell ref="A14:B14"/>
    <mergeCell ref="H14:I14"/>
    <mergeCell ref="A23:D23"/>
    <mergeCell ref="H23:K23"/>
    <mergeCell ref="A25:B25"/>
    <mergeCell ref="H25:I25"/>
    <mergeCell ref="A1:M1"/>
    <mergeCell ref="A2:M2"/>
    <mergeCell ref="A4:B4"/>
    <mergeCell ref="H4:I4"/>
    <mergeCell ref="A12:D12"/>
    <mergeCell ref="H12:K12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J5" sqref="J5:M5"/>
    </sheetView>
  </sheetViews>
  <sheetFormatPr defaultRowHeight="15" x14ac:dyDescent="0.25"/>
  <cols>
    <col min="1" max="1" width="16.28515625" customWidth="1"/>
    <col min="2" max="2" width="13.140625" bestFit="1" customWidth="1"/>
    <col min="3" max="3" width="13.28515625" bestFit="1" customWidth="1"/>
    <col min="4" max="4" width="36.5703125" bestFit="1" customWidth="1"/>
    <col min="5" max="5" width="35.28515625" bestFit="1" customWidth="1"/>
    <col min="6" max="6" width="4.42578125" customWidth="1"/>
    <col min="7" max="7" width="4.85546875" customWidth="1"/>
    <col min="8" max="8" width="10.7109375" bestFit="1" customWidth="1"/>
    <col min="9" max="9" width="6.7109375" bestFit="1" customWidth="1"/>
  </cols>
  <sheetData>
    <row r="1" spans="1:14" ht="15.75" thickBot="1" x14ac:dyDescent="0.3">
      <c r="A1" s="226" t="s">
        <v>196</v>
      </c>
      <c r="B1" s="226"/>
      <c r="C1" s="226"/>
      <c r="D1" s="226"/>
      <c r="E1" s="226"/>
      <c r="F1" s="226"/>
      <c r="G1" s="226"/>
      <c r="H1" s="226"/>
      <c r="I1" s="226"/>
      <c r="J1" s="139"/>
      <c r="K1" s="139"/>
      <c r="L1" s="139"/>
      <c r="M1" s="139"/>
    </row>
    <row r="2" spans="1:14" ht="15.75" thickBot="1" x14ac:dyDescent="0.3">
      <c r="A2" s="175" t="s">
        <v>191</v>
      </c>
      <c r="B2" s="140" t="s">
        <v>192</v>
      </c>
      <c r="C2" s="140" t="s">
        <v>193</v>
      </c>
      <c r="D2" s="140" t="s">
        <v>194</v>
      </c>
      <c r="E2" s="140" t="s">
        <v>195</v>
      </c>
      <c r="F2" s="140" t="s">
        <v>30</v>
      </c>
      <c r="G2" s="140" t="s">
        <v>31</v>
      </c>
      <c r="H2" s="141" t="s">
        <v>43</v>
      </c>
      <c r="I2" s="140" t="s">
        <v>32</v>
      </c>
      <c r="J2" s="139"/>
      <c r="K2" s="139"/>
      <c r="L2" s="139"/>
      <c r="M2" s="139"/>
    </row>
    <row r="3" spans="1:14" x14ac:dyDescent="0.25">
      <c r="A3" s="142" t="s">
        <v>62</v>
      </c>
      <c r="B3" s="142" t="s">
        <v>116</v>
      </c>
      <c r="C3" s="143" t="s">
        <v>117</v>
      </c>
      <c r="D3" s="144" t="s">
        <v>17</v>
      </c>
      <c r="E3" s="145" t="s">
        <v>118</v>
      </c>
      <c r="F3" s="146">
        <v>3</v>
      </c>
      <c r="G3" s="142">
        <v>2</v>
      </c>
      <c r="H3" s="196">
        <f t="shared" ref="H3:H25" si="0">F3+(G3/2)</f>
        <v>4</v>
      </c>
      <c r="I3" s="197">
        <v>6</v>
      </c>
      <c r="J3" s="225"/>
      <c r="K3" s="225"/>
      <c r="L3" s="225"/>
      <c r="M3" s="225"/>
      <c r="N3" s="19"/>
    </row>
    <row r="4" spans="1:14" x14ac:dyDescent="0.25">
      <c r="A4" s="142" t="s">
        <v>67</v>
      </c>
      <c r="B4" s="142" t="s">
        <v>116</v>
      </c>
      <c r="C4" s="147" t="s">
        <v>119</v>
      </c>
      <c r="D4" s="148" t="s">
        <v>22</v>
      </c>
      <c r="E4" s="149" t="s">
        <v>120</v>
      </c>
      <c r="F4" s="146">
        <v>3</v>
      </c>
      <c r="G4" s="142">
        <v>2</v>
      </c>
      <c r="H4" s="198">
        <f t="shared" si="0"/>
        <v>4</v>
      </c>
      <c r="I4" s="199">
        <v>6</v>
      </c>
      <c r="J4" s="225"/>
      <c r="K4" s="225"/>
      <c r="L4" s="225"/>
      <c r="M4" s="225"/>
      <c r="N4" s="19"/>
    </row>
    <row r="5" spans="1:14" x14ac:dyDescent="0.25">
      <c r="A5" s="142" t="s">
        <v>67</v>
      </c>
      <c r="B5" s="142" t="s">
        <v>116</v>
      </c>
      <c r="C5" s="150" t="s">
        <v>121</v>
      </c>
      <c r="D5" s="148" t="s">
        <v>48</v>
      </c>
      <c r="E5" s="151" t="s">
        <v>122</v>
      </c>
      <c r="F5" s="146">
        <v>3</v>
      </c>
      <c r="G5" s="142">
        <v>2</v>
      </c>
      <c r="H5" s="198">
        <f t="shared" si="0"/>
        <v>4</v>
      </c>
      <c r="I5" s="199">
        <v>6</v>
      </c>
      <c r="J5" s="225"/>
      <c r="K5" s="225"/>
      <c r="L5" s="225"/>
      <c r="M5" s="225"/>
      <c r="N5" s="19"/>
    </row>
    <row r="6" spans="1:14" x14ac:dyDescent="0.25">
      <c r="A6" s="152"/>
      <c r="B6" s="142" t="s">
        <v>116</v>
      </c>
      <c r="C6" s="153" t="s">
        <v>123</v>
      </c>
      <c r="D6" s="148" t="s">
        <v>40</v>
      </c>
      <c r="E6" s="153" t="s">
        <v>124</v>
      </c>
      <c r="F6" s="146">
        <v>3</v>
      </c>
      <c r="G6" s="142">
        <v>0</v>
      </c>
      <c r="H6" s="198">
        <f t="shared" si="0"/>
        <v>3</v>
      </c>
      <c r="I6" s="199">
        <v>6</v>
      </c>
      <c r="J6" s="225"/>
      <c r="K6" s="225"/>
      <c r="L6" s="225"/>
      <c r="M6" s="225"/>
      <c r="N6" s="19"/>
    </row>
    <row r="7" spans="1:14" x14ac:dyDescent="0.25">
      <c r="A7" s="142" t="s">
        <v>65</v>
      </c>
      <c r="B7" s="142" t="s">
        <v>116</v>
      </c>
      <c r="C7" s="153" t="s">
        <v>125</v>
      </c>
      <c r="D7" s="148" t="s">
        <v>26</v>
      </c>
      <c r="E7" s="153" t="s">
        <v>126</v>
      </c>
      <c r="F7" s="146">
        <v>3</v>
      </c>
      <c r="G7" s="142">
        <v>2</v>
      </c>
      <c r="H7" s="198">
        <f t="shared" si="0"/>
        <v>4</v>
      </c>
      <c r="I7" s="199">
        <v>6</v>
      </c>
      <c r="J7" s="225"/>
      <c r="K7" s="225"/>
      <c r="L7" s="225"/>
      <c r="M7" s="225"/>
      <c r="N7" s="19"/>
    </row>
    <row r="8" spans="1:14" x14ac:dyDescent="0.25">
      <c r="A8" s="142" t="s">
        <v>65</v>
      </c>
      <c r="B8" s="142" t="s">
        <v>116</v>
      </c>
      <c r="C8" s="154" t="s">
        <v>127</v>
      </c>
      <c r="D8" s="148" t="s">
        <v>16</v>
      </c>
      <c r="E8" s="154" t="s">
        <v>128</v>
      </c>
      <c r="F8" s="146">
        <v>3</v>
      </c>
      <c r="G8" s="142">
        <v>2</v>
      </c>
      <c r="H8" s="198">
        <f t="shared" si="0"/>
        <v>4</v>
      </c>
      <c r="I8" s="199">
        <v>6</v>
      </c>
      <c r="J8" s="225"/>
      <c r="K8" s="225"/>
      <c r="L8" s="225"/>
      <c r="M8" s="225"/>
      <c r="N8" s="19"/>
    </row>
    <row r="9" spans="1:14" x14ac:dyDescent="0.25">
      <c r="A9" s="142" t="s">
        <v>66</v>
      </c>
      <c r="B9" s="142" t="s">
        <v>116</v>
      </c>
      <c r="C9" s="155" t="s">
        <v>129</v>
      </c>
      <c r="D9" s="148" t="s">
        <v>20</v>
      </c>
      <c r="E9" s="155" t="s">
        <v>130</v>
      </c>
      <c r="F9" s="146">
        <v>3</v>
      </c>
      <c r="G9" s="142">
        <v>0</v>
      </c>
      <c r="H9" s="198">
        <f t="shared" si="0"/>
        <v>3</v>
      </c>
      <c r="I9" s="199">
        <v>6</v>
      </c>
      <c r="J9" s="225"/>
      <c r="K9" s="225"/>
      <c r="L9" s="225"/>
      <c r="M9" s="225"/>
      <c r="N9" s="19"/>
    </row>
    <row r="10" spans="1:14" x14ac:dyDescent="0.25">
      <c r="A10" s="142" t="s">
        <v>66</v>
      </c>
      <c r="B10" s="142" t="s">
        <v>116</v>
      </c>
      <c r="C10" s="155" t="s">
        <v>131</v>
      </c>
      <c r="D10" s="148" t="s">
        <v>15</v>
      </c>
      <c r="E10" s="155" t="s">
        <v>132</v>
      </c>
      <c r="F10" s="146">
        <v>2</v>
      </c>
      <c r="G10" s="142">
        <v>2</v>
      </c>
      <c r="H10" s="198">
        <f t="shared" si="0"/>
        <v>3</v>
      </c>
      <c r="I10" s="199">
        <v>6</v>
      </c>
      <c r="J10" s="225"/>
      <c r="K10" s="225"/>
      <c r="L10" s="225"/>
      <c r="M10" s="225"/>
      <c r="N10" s="19"/>
    </row>
    <row r="11" spans="1:14" x14ac:dyDescent="0.25">
      <c r="A11" s="152"/>
      <c r="B11" s="142" t="s">
        <v>116</v>
      </c>
      <c r="C11" s="155" t="s">
        <v>133</v>
      </c>
      <c r="D11" s="148" t="s">
        <v>21</v>
      </c>
      <c r="E11" s="155" t="s">
        <v>134</v>
      </c>
      <c r="F11" s="146">
        <v>3</v>
      </c>
      <c r="G11" s="142">
        <v>0</v>
      </c>
      <c r="H11" s="198">
        <f t="shared" si="0"/>
        <v>3</v>
      </c>
      <c r="I11" s="199">
        <v>6</v>
      </c>
      <c r="J11" s="225"/>
      <c r="K11" s="225"/>
      <c r="L11" s="225"/>
      <c r="M11" s="225"/>
      <c r="N11" s="19"/>
    </row>
    <row r="12" spans="1:14" x14ac:dyDescent="0.25">
      <c r="A12" s="142" t="s">
        <v>72</v>
      </c>
      <c r="B12" s="142" t="s">
        <v>116</v>
      </c>
      <c r="C12" s="155" t="s">
        <v>135</v>
      </c>
      <c r="D12" s="148" t="s">
        <v>19</v>
      </c>
      <c r="E12" s="155" t="s">
        <v>136</v>
      </c>
      <c r="F12" s="146">
        <v>3</v>
      </c>
      <c r="G12" s="142">
        <v>0</v>
      </c>
      <c r="H12" s="198">
        <f t="shared" si="0"/>
        <v>3</v>
      </c>
      <c r="I12" s="199">
        <v>6</v>
      </c>
      <c r="J12" s="225"/>
      <c r="K12" s="225"/>
      <c r="L12" s="225"/>
      <c r="M12" s="225"/>
      <c r="N12" s="19"/>
    </row>
    <row r="13" spans="1:14" x14ac:dyDescent="0.25">
      <c r="A13" s="142" t="s">
        <v>72</v>
      </c>
      <c r="B13" s="142" t="s">
        <v>116</v>
      </c>
      <c r="C13" s="155" t="s">
        <v>137</v>
      </c>
      <c r="D13" s="148" t="s">
        <v>24</v>
      </c>
      <c r="E13" s="155" t="s">
        <v>138</v>
      </c>
      <c r="F13" s="142">
        <v>2</v>
      </c>
      <c r="G13" s="142">
        <v>2</v>
      </c>
      <c r="H13" s="198">
        <f t="shared" si="0"/>
        <v>3</v>
      </c>
      <c r="I13" s="200">
        <v>6</v>
      </c>
      <c r="J13" s="225"/>
      <c r="K13" s="225"/>
      <c r="L13" s="225"/>
      <c r="M13" s="225"/>
      <c r="N13" s="19"/>
    </row>
    <row r="14" spans="1:14" x14ac:dyDescent="0.25">
      <c r="A14" s="152"/>
      <c r="B14" s="161" t="s">
        <v>116</v>
      </c>
      <c r="C14" s="162" t="s">
        <v>164</v>
      </c>
      <c r="D14" s="163" t="s">
        <v>165</v>
      </c>
      <c r="E14" s="162" t="s">
        <v>166</v>
      </c>
      <c r="F14" s="164">
        <v>3</v>
      </c>
      <c r="G14" s="161">
        <v>0</v>
      </c>
      <c r="H14" s="198">
        <f>F14+(G14/2)</f>
        <v>3</v>
      </c>
      <c r="I14" s="201">
        <v>6</v>
      </c>
      <c r="J14" s="225"/>
      <c r="K14" s="225"/>
      <c r="L14" s="225"/>
      <c r="M14" s="225"/>
      <c r="N14" s="19"/>
    </row>
    <row r="15" spans="1:14" ht="24" x14ac:dyDescent="0.25">
      <c r="A15" s="152"/>
      <c r="B15" s="142" t="s">
        <v>116</v>
      </c>
      <c r="C15" s="155" t="s">
        <v>139</v>
      </c>
      <c r="D15" s="148" t="s">
        <v>25</v>
      </c>
      <c r="E15" s="155" t="s">
        <v>140</v>
      </c>
      <c r="F15" s="146">
        <v>3</v>
      </c>
      <c r="G15" s="142">
        <v>0</v>
      </c>
      <c r="H15" s="198">
        <f t="shared" si="0"/>
        <v>3</v>
      </c>
      <c r="I15" s="201">
        <v>6</v>
      </c>
      <c r="J15" s="225"/>
      <c r="K15" s="225"/>
      <c r="L15" s="225"/>
      <c r="M15" s="225"/>
      <c r="N15" s="19"/>
    </row>
    <row r="16" spans="1:14" x14ac:dyDescent="0.25">
      <c r="A16" s="152"/>
      <c r="B16" s="142" t="s">
        <v>116</v>
      </c>
      <c r="C16" s="154" t="s">
        <v>141</v>
      </c>
      <c r="D16" s="148" t="s">
        <v>41</v>
      </c>
      <c r="E16" s="154" t="s">
        <v>142</v>
      </c>
      <c r="F16" s="146">
        <v>3</v>
      </c>
      <c r="G16" s="142">
        <v>0</v>
      </c>
      <c r="H16" s="198">
        <f t="shared" si="0"/>
        <v>3</v>
      </c>
      <c r="I16" s="201">
        <v>6</v>
      </c>
      <c r="J16" s="225"/>
      <c r="K16" s="225"/>
      <c r="L16" s="225"/>
      <c r="M16" s="225"/>
      <c r="N16" s="19"/>
    </row>
    <row r="17" spans="1:14" x14ac:dyDescent="0.25">
      <c r="A17" s="142" t="s">
        <v>79</v>
      </c>
      <c r="B17" s="142" t="s">
        <v>116</v>
      </c>
      <c r="C17" s="154" t="s">
        <v>143</v>
      </c>
      <c r="D17" s="148" t="s">
        <v>23</v>
      </c>
      <c r="E17" s="154" t="s">
        <v>144</v>
      </c>
      <c r="F17" s="146">
        <v>3</v>
      </c>
      <c r="G17" s="142">
        <v>0</v>
      </c>
      <c r="H17" s="198">
        <f t="shared" si="0"/>
        <v>3</v>
      </c>
      <c r="I17" s="201">
        <v>6</v>
      </c>
      <c r="J17" s="225"/>
      <c r="K17" s="225"/>
      <c r="L17" s="225"/>
      <c r="M17" s="225"/>
      <c r="N17" s="19"/>
    </row>
    <row r="18" spans="1:14" x14ac:dyDescent="0.25">
      <c r="A18" s="142" t="s">
        <v>78</v>
      </c>
      <c r="B18" s="142" t="s">
        <v>116</v>
      </c>
      <c r="C18" s="154" t="s">
        <v>145</v>
      </c>
      <c r="D18" s="148" t="s">
        <v>18</v>
      </c>
      <c r="E18" s="154" t="s">
        <v>146</v>
      </c>
      <c r="F18" s="146">
        <v>3</v>
      </c>
      <c r="G18" s="142">
        <v>0</v>
      </c>
      <c r="H18" s="198">
        <f t="shared" si="0"/>
        <v>3</v>
      </c>
      <c r="I18" s="201">
        <v>6</v>
      </c>
      <c r="J18" s="225"/>
      <c r="K18" s="225"/>
      <c r="L18" s="225"/>
      <c r="M18" s="225"/>
      <c r="N18" s="19"/>
    </row>
    <row r="19" spans="1:14" x14ac:dyDescent="0.25">
      <c r="A19" s="142" t="s">
        <v>60</v>
      </c>
      <c r="B19" s="142" t="s">
        <v>116</v>
      </c>
      <c r="C19" s="154" t="s">
        <v>147</v>
      </c>
      <c r="D19" s="154" t="s">
        <v>148</v>
      </c>
      <c r="E19" s="154" t="s">
        <v>149</v>
      </c>
      <c r="F19" s="146">
        <v>3</v>
      </c>
      <c r="G19" s="142">
        <v>0</v>
      </c>
      <c r="H19" s="198">
        <f t="shared" si="0"/>
        <v>3</v>
      </c>
      <c r="I19" s="201">
        <v>6</v>
      </c>
      <c r="J19" s="225"/>
      <c r="K19" s="225"/>
      <c r="L19" s="225"/>
      <c r="M19" s="225"/>
      <c r="N19" s="19"/>
    </row>
    <row r="20" spans="1:14" x14ac:dyDescent="0.25">
      <c r="A20" s="142" t="s">
        <v>78</v>
      </c>
      <c r="B20" s="142" t="s">
        <v>116</v>
      </c>
      <c r="C20" s="154" t="s">
        <v>150</v>
      </c>
      <c r="D20" s="148" t="s">
        <v>42</v>
      </c>
      <c r="E20" s="154" t="s">
        <v>151</v>
      </c>
      <c r="F20" s="146">
        <v>3</v>
      </c>
      <c r="G20" s="142">
        <v>0</v>
      </c>
      <c r="H20" s="198">
        <f t="shared" si="0"/>
        <v>3</v>
      </c>
      <c r="I20" s="201">
        <v>6</v>
      </c>
      <c r="J20" s="225"/>
      <c r="K20" s="225"/>
      <c r="L20" s="225"/>
      <c r="M20" s="225"/>
      <c r="N20" s="19"/>
    </row>
    <row r="21" spans="1:14" x14ac:dyDescent="0.25">
      <c r="A21" s="152"/>
      <c r="B21" s="142" t="s">
        <v>116</v>
      </c>
      <c r="C21" s="154" t="s">
        <v>152</v>
      </c>
      <c r="D21" s="148" t="s">
        <v>28</v>
      </c>
      <c r="E21" s="154" t="s">
        <v>153</v>
      </c>
      <c r="F21" s="146">
        <v>3</v>
      </c>
      <c r="G21" s="142">
        <v>0</v>
      </c>
      <c r="H21" s="198">
        <f t="shared" si="0"/>
        <v>3</v>
      </c>
      <c r="I21" s="201">
        <v>6</v>
      </c>
      <c r="J21" s="225"/>
      <c r="K21" s="225"/>
      <c r="L21" s="225"/>
      <c r="M21" s="225"/>
      <c r="N21" s="19"/>
    </row>
    <row r="22" spans="1:14" ht="24" x14ac:dyDescent="0.25">
      <c r="A22" s="156"/>
      <c r="B22" s="157" t="s">
        <v>116</v>
      </c>
      <c r="C22" s="158" t="s">
        <v>154</v>
      </c>
      <c r="D22" s="159" t="s">
        <v>155</v>
      </c>
      <c r="E22" s="158" t="s">
        <v>156</v>
      </c>
      <c r="F22" s="160">
        <v>3</v>
      </c>
      <c r="G22" s="157">
        <v>0</v>
      </c>
      <c r="H22" s="198">
        <f t="shared" si="0"/>
        <v>3</v>
      </c>
      <c r="I22" s="202">
        <v>6</v>
      </c>
      <c r="J22" s="225"/>
      <c r="K22" s="225"/>
      <c r="L22" s="225"/>
      <c r="M22" s="225"/>
      <c r="N22" s="19"/>
    </row>
    <row r="23" spans="1:14" ht="24" x14ac:dyDescent="0.25">
      <c r="A23" s="156"/>
      <c r="B23" s="157" t="s">
        <v>116</v>
      </c>
      <c r="C23" s="158" t="s">
        <v>157</v>
      </c>
      <c r="D23" s="159" t="s">
        <v>158</v>
      </c>
      <c r="E23" s="158" t="s">
        <v>159</v>
      </c>
      <c r="F23" s="160">
        <v>3</v>
      </c>
      <c r="G23" s="157">
        <v>0</v>
      </c>
      <c r="H23" s="198">
        <f t="shared" si="0"/>
        <v>3</v>
      </c>
      <c r="I23" s="202">
        <v>6</v>
      </c>
      <c r="J23" s="225"/>
      <c r="K23" s="225"/>
      <c r="L23" s="225"/>
      <c r="M23" s="225"/>
      <c r="N23" s="19"/>
    </row>
    <row r="24" spans="1:14" ht="24" x14ac:dyDescent="0.25">
      <c r="A24" s="152"/>
      <c r="B24" s="142" t="s">
        <v>116</v>
      </c>
      <c r="C24" s="154"/>
      <c r="D24" s="148" t="s">
        <v>160</v>
      </c>
      <c r="E24" s="154" t="s">
        <v>161</v>
      </c>
      <c r="F24" s="146"/>
      <c r="G24" s="142"/>
      <c r="H24" s="198">
        <f t="shared" si="0"/>
        <v>0</v>
      </c>
      <c r="I24" s="201">
        <v>6</v>
      </c>
      <c r="J24" s="225"/>
      <c r="K24" s="225"/>
      <c r="L24" s="225"/>
      <c r="M24" s="225"/>
      <c r="N24" s="19"/>
    </row>
    <row r="25" spans="1:14" x14ac:dyDescent="0.25">
      <c r="A25" s="152"/>
      <c r="B25" s="142" t="s">
        <v>116</v>
      </c>
      <c r="C25" s="154"/>
      <c r="D25" s="148" t="s">
        <v>162</v>
      </c>
      <c r="E25" s="154" t="s">
        <v>163</v>
      </c>
      <c r="F25" s="146"/>
      <c r="G25" s="142"/>
      <c r="H25" s="198">
        <f t="shared" si="0"/>
        <v>0</v>
      </c>
      <c r="I25" s="201">
        <v>6</v>
      </c>
      <c r="J25" s="225"/>
      <c r="K25" s="225"/>
      <c r="L25" s="225"/>
      <c r="M25" s="225"/>
      <c r="N25" s="19"/>
    </row>
    <row r="26" spans="1:14" x14ac:dyDescent="0.25">
      <c r="A26" s="152"/>
      <c r="B26" s="165" t="s">
        <v>116</v>
      </c>
      <c r="C26" s="166" t="s">
        <v>167</v>
      </c>
      <c r="D26" s="167" t="s">
        <v>168</v>
      </c>
      <c r="E26" s="168" t="s">
        <v>169</v>
      </c>
      <c r="F26" s="169">
        <v>2</v>
      </c>
      <c r="G26" s="169">
        <v>2</v>
      </c>
      <c r="H26" s="195">
        <v>3</v>
      </c>
      <c r="I26" s="195">
        <v>6</v>
      </c>
      <c r="J26" s="225"/>
      <c r="K26" s="225"/>
      <c r="L26" s="225"/>
      <c r="M26" s="225"/>
      <c r="N26" s="19"/>
    </row>
    <row r="27" spans="1:14" x14ac:dyDescent="0.25">
      <c r="A27" s="152"/>
      <c r="B27" s="165" t="s">
        <v>116</v>
      </c>
      <c r="C27" s="166" t="s">
        <v>170</v>
      </c>
      <c r="D27" s="167" t="s">
        <v>171</v>
      </c>
      <c r="E27" s="168" t="s">
        <v>172</v>
      </c>
      <c r="F27" s="169">
        <v>2</v>
      </c>
      <c r="G27" s="169">
        <v>2</v>
      </c>
      <c r="H27" s="195">
        <v>3</v>
      </c>
      <c r="I27" s="195">
        <v>6</v>
      </c>
      <c r="J27" s="225"/>
      <c r="K27" s="225"/>
      <c r="L27" s="225"/>
      <c r="M27" s="225"/>
      <c r="N27" s="19"/>
    </row>
    <row r="28" spans="1:14" x14ac:dyDescent="0.25">
      <c r="A28" s="152"/>
      <c r="B28" s="165" t="s">
        <v>116</v>
      </c>
      <c r="C28" s="170" t="s">
        <v>173</v>
      </c>
      <c r="D28" s="171" t="s">
        <v>174</v>
      </c>
      <c r="E28" s="172" t="s">
        <v>175</v>
      </c>
      <c r="F28" s="169">
        <v>3</v>
      </c>
      <c r="G28" s="169">
        <v>0</v>
      </c>
      <c r="H28" s="195">
        <v>3</v>
      </c>
      <c r="I28" s="195">
        <v>6</v>
      </c>
      <c r="J28" s="225"/>
      <c r="K28" s="225"/>
      <c r="L28" s="225"/>
      <c r="M28" s="225"/>
      <c r="N28" s="19"/>
    </row>
    <row r="29" spans="1:14" x14ac:dyDescent="0.25">
      <c r="A29" s="152"/>
      <c r="B29" s="165" t="s">
        <v>116</v>
      </c>
      <c r="C29" s="166" t="s">
        <v>176</v>
      </c>
      <c r="D29" s="167" t="s">
        <v>177</v>
      </c>
      <c r="E29" s="168" t="s">
        <v>178</v>
      </c>
      <c r="F29" s="169">
        <v>3</v>
      </c>
      <c r="G29" s="169">
        <v>0</v>
      </c>
      <c r="H29" s="195">
        <v>3</v>
      </c>
      <c r="I29" s="195">
        <v>6</v>
      </c>
      <c r="J29" s="225"/>
      <c r="K29" s="225"/>
      <c r="L29" s="225"/>
      <c r="M29" s="225"/>
      <c r="N29" s="19"/>
    </row>
    <row r="30" spans="1:14" x14ac:dyDescent="0.25">
      <c r="A30" s="152"/>
      <c r="B30" s="142" t="s">
        <v>116</v>
      </c>
      <c r="C30" s="148" t="s">
        <v>179</v>
      </c>
      <c r="D30" s="148" t="s">
        <v>180</v>
      </c>
      <c r="E30" s="148" t="s">
        <v>181</v>
      </c>
      <c r="F30" s="148">
        <v>3</v>
      </c>
      <c r="G30" s="148">
        <v>0</v>
      </c>
      <c r="H30" s="198">
        <f t="shared" ref="H30:H33" si="1">F30+(G30/2)</f>
        <v>3</v>
      </c>
      <c r="I30" s="203">
        <v>6</v>
      </c>
      <c r="J30" s="225"/>
      <c r="K30" s="225"/>
      <c r="L30" s="225"/>
      <c r="M30" s="225"/>
      <c r="N30" s="19"/>
    </row>
    <row r="31" spans="1:14" x14ac:dyDescent="0.25">
      <c r="A31" s="152"/>
      <c r="B31" s="142" t="s">
        <v>116</v>
      </c>
      <c r="C31" s="142" t="s">
        <v>182</v>
      </c>
      <c r="D31" s="142" t="s">
        <v>183</v>
      </c>
      <c r="E31" s="142" t="s">
        <v>184</v>
      </c>
      <c r="F31" s="146">
        <v>3</v>
      </c>
      <c r="G31" s="142">
        <v>0</v>
      </c>
      <c r="H31" s="198">
        <f t="shared" si="1"/>
        <v>3</v>
      </c>
      <c r="I31" s="200">
        <v>6</v>
      </c>
      <c r="J31" s="225"/>
      <c r="K31" s="225"/>
      <c r="L31" s="225"/>
      <c r="M31" s="225"/>
      <c r="N31" s="19"/>
    </row>
    <row r="32" spans="1:14" x14ac:dyDescent="0.25">
      <c r="A32" s="152"/>
      <c r="B32" s="142" t="s">
        <v>116</v>
      </c>
      <c r="C32" s="173" t="s">
        <v>185</v>
      </c>
      <c r="D32" s="173" t="s">
        <v>186</v>
      </c>
      <c r="E32" s="172" t="s">
        <v>187</v>
      </c>
      <c r="F32" s="174">
        <v>3</v>
      </c>
      <c r="G32" s="174">
        <v>0</v>
      </c>
      <c r="H32" s="198">
        <f t="shared" si="1"/>
        <v>3</v>
      </c>
      <c r="I32" s="204">
        <v>6</v>
      </c>
      <c r="J32" s="225"/>
      <c r="K32" s="225"/>
      <c r="L32" s="225"/>
      <c r="M32" s="225"/>
      <c r="N32" s="19"/>
    </row>
    <row r="33" spans="1:14" x14ac:dyDescent="0.25">
      <c r="A33" s="152"/>
      <c r="B33" s="142" t="s">
        <v>116</v>
      </c>
      <c r="C33" s="154" t="s">
        <v>188</v>
      </c>
      <c r="D33" s="148" t="s">
        <v>189</v>
      </c>
      <c r="E33" s="154" t="s">
        <v>190</v>
      </c>
      <c r="F33" s="146">
        <v>3</v>
      </c>
      <c r="G33" s="142">
        <v>0</v>
      </c>
      <c r="H33" s="198">
        <f t="shared" si="1"/>
        <v>3</v>
      </c>
      <c r="I33" s="201">
        <v>6</v>
      </c>
      <c r="J33" s="225"/>
      <c r="K33" s="225"/>
      <c r="L33" s="225"/>
      <c r="M33" s="225"/>
      <c r="N33" s="19"/>
    </row>
    <row r="35" spans="1:14" x14ac:dyDescent="0.25">
      <c r="A35" s="47" t="s">
        <v>33</v>
      </c>
      <c r="B35" s="1"/>
      <c r="C35" s="1"/>
      <c r="D35" s="1"/>
      <c r="E35" s="1"/>
    </row>
    <row r="36" spans="1:14" x14ac:dyDescent="0.25">
      <c r="A36" s="48" t="s">
        <v>34</v>
      </c>
    </row>
  </sheetData>
  <protectedRanges>
    <protectedRange algorithmName="SHA-512" hashValue="DS9CDkJClaP3XlSxlVNbjTHwI59wSqleXda5sWdnNrp3LSAXnkFagYbG9QnycyrrJHCikQn4Lf+naon7+0yU6A==" saltValue="gFKjB2/8ZRkgKCbcGIQBeg==" spinCount="100000" sqref="H33 H3:H25" name="Range1"/>
    <protectedRange algorithmName="SHA-512" hashValue="DS9CDkJClaP3XlSxlVNbjTHwI59wSqleXda5sWdnNrp3LSAXnkFagYbG9QnycyrrJHCikQn4Lf+naon7+0yU6A==" saltValue="gFKjB2/8ZRkgKCbcGIQBeg==" spinCount="100000" sqref="H26:H27" name="Range1_7"/>
    <protectedRange algorithmName="SHA-512" hashValue="DS9CDkJClaP3XlSxlVNbjTHwI59wSqleXda5sWdnNrp3LSAXnkFagYbG9QnycyrrJHCikQn4Lf+naon7+0yU6A==" saltValue="gFKjB2/8ZRkgKCbcGIQBeg==" spinCount="100000" sqref="C28:E28 H28" name="Range1_8"/>
    <protectedRange algorithmName="SHA-512" hashValue="DS9CDkJClaP3XlSxlVNbjTHwI59wSqleXda5sWdnNrp3LSAXnkFagYbG9QnycyrrJHCikQn4Lf+naon7+0yU6A==" saltValue="gFKjB2/8ZRkgKCbcGIQBeg==" spinCount="100000" sqref="H30" name="Range1_9"/>
    <protectedRange algorithmName="SHA-512" hashValue="DS9CDkJClaP3XlSxlVNbjTHwI59wSqleXda5sWdnNrp3LSAXnkFagYbG9QnycyrrJHCikQn4Lf+naon7+0yU6A==" saltValue="gFKjB2/8ZRkgKCbcGIQBeg==" spinCount="100000" sqref="H32" name="Range1_10"/>
    <protectedRange algorithmName="SHA-512" hashValue="DS9CDkJClaP3XlSxlVNbjTHwI59wSqleXda5sWdnNrp3LSAXnkFagYbG9QnycyrrJHCikQn4Lf+naon7+0yU6A==" saltValue="gFKjB2/8ZRkgKCbcGIQBeg==" spinCount="100000" sqref="H29" name="Range1_11"/>
    <protectedRange algorithmName="SHA-512" hashValue="DS9CDkJClaP3XlSxlVNbjTHwI59wSqleXda5sWdnNrp3LSAXnkFagYbG9QnycyrrJHCikQn4Lf+naon7+0yU6A==" saltValue="gFKjB2/8ZRkgKCbcGIQBeg==" spinCount="100000" sqref="H31" name="Range1_3_1"/>
  </protectedRanges>
  <mergeCells count="32">
    <mergeCell ref="J32:M32"/>
    <mergeCell ref="J33:M33"/>
    <mergeCell ref="J26:M26"/>
    <mergeCell ref="J27:M27"/>
    <mergeCell ref="J28:M28"/>
    <mergeCell ref="J29:M29"/>
    <mergeCell ref="J30:M30"/>
    <mergeCell ref="J31:M31"/>
    <mergeCell ref="J21:M21"/>
    <mergeCell ref="J22:M22"/>
    <mergeCell ref="J23:M23"/>
    <mergeCell ref="J14:M14"/>
    <mergeCell ref="J15:M15"/>
    <mergeCell ref="J16:M16"/>
    <mergeCell ref="J17:M17"/>
    <mergeCell ref="J18:M18"/>
    <mergeCell ref="J24:M24"/>
    <mergeCell ref="J25:M25"/>
    <mergeCell ref="J13:M13"/>
    <mergeCell ref="A1:I1"/>
    <mergeCell ref="J3:M3"/>
    <mergeCell ref="J4:M4"/>
    <mergeCell ref="J5:M5"/>
    <mergeCell ref="J6:M6"/>
    <mergeCell ref="J7:M7"/>
    <mergeCell ref="J8:M8"/>
    <mergeCell ref="J9:M9"/>
    <mergeCell ref="J10:M10"/>
    <mergeCell ref="J11:M11"/>
    <mergeCell ref="J12:M12"/>
    <mergeCell ref="J19:M19"/>
    <mergeCell ref="J20:M20"/>
  </mergeCells>
  <conditionalFormatting sqref="G3:G13">
    <cfRule type="expression" dxfId="15" priority="5">
      <formula>MOD(G3,2)</formula>
    </cfRule>
  </conditionalFormatting>
  <conditionalFormatting sqref="G18">
    <cfRule type="expression" dxfId="14" priority="13">
      <formula>MOD(G18,2)</formula>
    </cfRule>
  </conditionalFormatting>
  <conditionalFormatting sqref="G15">
    <cfRule type="expression" dxfId="13" priority="16">
      <formula>MOD(G15,2)</formula>
    </cfRule>
  </conditionalFormatting>
  <conditionalFormatting sqref="G16">
    <cfRule type="expression" dxfId="12" priority="15">
      <formula>MOD(G16,2)</formula>
    </cfRule>
  </conditionalFormatting>
  <conditionalFormatting sqref="G17">
    <cfRule type="expression" dxfId="11" priority="14">
      <formula>MOD(G17,2)</formula>
    </cfRule>
  </conditionalFormatting>
  <conditionalFormatting sqref="G19">
    <cfRule type="expression" dxfId="10" priority="12">
      <formula>MOD(G19,2)</formula>
    </cfRule>
  </conditionalFormatting>
  <conditionalFormatting sqref="G20">
    <cfRule type="expression" dxfId="9" priority="11">
      <formula>MOD(G20,2)</formula>
    </cfRule>
  </conditionalFormatting>
  <conditionalFormatting sqref="G21">
    <cfRule type="expression" dxfId="8" priority="10">
      <formula>MOD(G21,2)</formula>
    </cfRule>
  </conditionalFormatting>
  <conditionalFormatting sqref="G22">
    <cfRule type="expression" dxfId="7" priority="9">
      <formula>MOD(G22,2)</formula>
    </cfRule>
  </conditionalFormatting>
  <conditionalFormatting sqref="G23">
    <cfRule type="expression" dxfId="6" priority="8">
      <formula>MOD(G23,2)</formula>
    </cfRule>
  </conditionalFormatting>
  <conditionalFormatting sqref="G24">
    <cfRule type="expression" dxfId="5" priority="7">
      <formula>MOD(G24,2)</formula>
    </cfRule>
  </conditionalFormatting>
  <conditionalFormatting sqref="G25">
    <cfRule type="expression" dxfId="4" priority="6">
      <formula>MOD(G25,2)</formula>
    </cfRule>
  </conditionalFormatting>
  <conditionalFormatting sqref="G31">
    <cfRule type="expression" dxfId="3" priority="4">
      <formula>MOD(G31,2)</formula>
    </cfRule>
  </conditionalFormatting>
  <conditionalFormatting sqref="F13">
    <cfRule type="expression" dxfId="2" priority="3">
      <formula>MOD(F13,2)</formula>
    </cfRule>
  </conditionalFormatting>
  <conditionalFormatting sqref="G14">
    <cfRule type="expression" dxfId="1" priority="2">
      <formula>MOD(G14,2)</formula>
    </cfRule>
  </conditionalFormatting>
  <conditionalFormatting sqref="G33">
    <cfRule type="expression" dxfId="0" priority="1">
      <formula>MOD(G33,2)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[1]DersTipleri!#REF!</xm:f>
          </x14:formula1>
          <xm:sqref>B3:B25</xm:sqref>
        </x14:dataValidation>
        <x14:dataValidation type="list" allowBlank="1" showInputMessage="1" showErrorMessage="1">
          <x14:formula1>
            <xm:f>[2]DersTipleri!#REF!</xm:f>
          </x14:formula1>
          <xm:sqref>B26:B29</xm:sqref>
        </x14:dataValidation>
        <x14:dataValidation type="list" allowBlank="1" showInputMessage="1" showErrorMessage="1">
          <x14:formula1>
            <xm:f>[3]DersTipleri!#REF!</xm:f>
          </x14:formula1>
          <xm:sqref>B30 B32:B33</xm:sqref>
        </x14:dataValidation>
        <x14:dataValidation type="list" allowBlank="1" showInputMessage="1" showErrorMessage="1">
          <x14:formula1>
            <xm:f>[4]DersTipleri!#REF!</xm:f>
          </x14:formula1>
          <xm:sqref>B31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25" zoomScaleNormal="100" workbookViewId="0">
      <selection activeCell="J37" sqref="J37"/>
    </sheetView>
  </sheetViews>
  <sheetFormatPr defaultRowHeight="15" x14ac:dyDescent="0.25"/>
  <cols>
    <col min="1" max="1" width="12" customWidth="1"/>
    <col min="2" max="2" width="37.5703125" customWidth="1"/>
    <col min="3" max="3" width="28.7109375" customWidth="1"/>
    <col min="4" max="4" width="50.85546875" bestFit="1" customWidth="1"/>
    <col min="5" max="5" width="3.7109375" style="26" customWidth="1"/>
  </cols>
  <sheetData>
    <row r="1" spans="1:5" x14ac:dyDescent="0.25">
      <c r="A1" s="227"/>
      <c r="B1" s="227"/>
      <c r="C1" s="227"/>
      <c r="D1" s="227"/>
    </row>
    <row r="2" spans="1:5" x14ac:dyDescent="0.25">
      <c r="A2" s="227" t="s">
        <v>210</v>
      </c>
      <c r="B2" s="227"/>
      <c r="C2" s="227"/>
      <c r="D2" s="227"/>
    </row>
    <row r="3" spans="1:5" ht="15.75" thickBot="1" x14ac:dyDescent="0.3"/>
    <row r="4" spans="1:5" ht="15.75" thickBot="1" x14ac:dyDescent="0.3">
      <c r="A4" s="228" t="s">
        <v>44</v>
      </c>
      <c r="B4" s="229"/>
      <c r="C4" s="228" t="s">
        <v>45</v>
      </c>
      <c r="D4" s="230"/>
    </row>
    <row r="5" spans="1:5" ht="15.75" thickBot="1" x14ac:dyDescent="0.3">
      <c r="A5" s="182" t="s">
        <v>56</v>
      </c>
      <c r="B5" s="51" t="s">
        <v>47</v>
      </c>
      <c r="C5" s="51" t="s">
        <v>197</v>
      </c>
      <c r="D5" s="183" t="s">
        <v>1</v>
      </c>
    </row>
    <row r="6" spans="1:5" ht="15.75" thickBot="1" x14ac:dyDescent="0.3">
      <c r="A6" s="182" t="s">
        <v>59</v>
      </c>
      <c r="B6" s="51" t="s">
        <v>198</v>
      </c>
      <c r="C6" s="51" t="s">
        <v>52</v>
      </c>
      <c r="D6" s="52" t="s">
        <v>87</v>
      </c>
    </row>
    <row r="7" spans="1:5" ht="15.75" thickBot="1" x14ac:dyDescent="0.3">
      <c r="A7" s="182" t="s">
        <v>61</v>
      </c>
      <c r="B7" s="51" t="s">
        <v>5</v>
      </c>
      <c r="C7" s="51" t="s">
        <v>49</v>
      </c>
      <c r="D7" s="52" t="s">
        <v>54</v>
      </c>
      <c r="E7"/>
    </row>
    <row r="8" spans="1:5" ht="15.75" thickBot="1" x14ac:dyDescent="0.3">
      <c r="A8" s="182" t="s">
        <v>60</v>
      </c>
      <c r="B8" s="51" t="s">
        <v>46</v>
      </c>
      <c r="C8" s="51" t="s">
        <v>49</v>
      </c>
      <c r="D8" s="52" t="s">
        <v>1</v>
      </c>
      <c r="E8"/>
    </row>
    <row r="9" spans="1:5" ht="15.75" thickBot="1" x14ac:dyDescent="0.3">
      <c r="A9" s="182" t="s">
        <v>67</v>
      </c>
      <c r="B9" s="51" t="s">
        <v>3</v>
      </c>
      <c r="C9" s="51" t="s">
        <v>199</v>
      </c>
      <c r="D9" s="52" t="s">
        <v>2</v>
      </c>
      <c r="E9"/>
    </row>
    <row r="10" spans="1:5" ht="15.75" thickBot="1" x14ac:dyDescent="0.3">
      <c r="A10" s="182" t="s">
        <v>65</v>
      </c>
      <c r="B10" s="51" t="s">
        <v>9</v>
      </c>
      <c r="C10" s="51" t="s">
        <v>61</v>
      </c>
      <c r="D10" s="52" t="s">
        <v>5</v>
      </c>
      <c r="E10"/>
    </row>
    <row r="11" spans="1:5" ht="15.75" thickBot="1" x14ac:dyDescent="0.3">
      <c r="A11" s="182" t="s">
        <v>71</v>
      </c>
      <c r="B11" s="51" t="s">
        <v>11</v>
      </c>
      <c r="C11" s="51" t="s">
        <v>56</v>
      </c>
      <c r="D11" s="52" t="s">
        <v>47</v>
      </c>
      <c r="E11"/>
    </row>
    <row r="12" spans="1:5" ht="15.75" thickBot="1" x14ac:dyDescent="0.3">
      <c r="A12" s="182" t="s">
        <v>72</v>
      </c>
      <c r="B12" s="51" t="s">
        <v>7</v>
      </c>
      <c r="C12" s="51" t="s">
        <v>60</v>
      </c>
      <c r="D12" s="52" t="s">
        <v>46</v>
      </c>
      <c r="E12"/>
    </row>
    <row r="13" spans="1:5" ht="15.75" thickBot="1" x14ac:dyDescent="0.3">
      <c r="A13" s="182" t="s">
        <v>73</v>
      </c>
      <c r="B13" s="51" t="s">
        <v>10</v>
      </c>
      <c r="C13" s="51" t="s">
        <v>200</v>
      </c>
      <c r="D13" s="52" t="s">
        <v>3</v>
      </c>
    </row>
    <row r="14" spans="1:5" ht="39" thickBot="1" x14ac:dyDescent="0.3">
      <c r="A14" s="182" t="s">
        <v>79</v>
      </c>
      <c r="B14" s="51" t="s">
        <v>13</v>
      </c>
      <c r="C14" s="51" t="s">
        <v>221</v>
      </c>
      <c r="D14" s="52" t="s">
        <v>209</v>
      </c>
    </row>
    <row r="15" spans="1:5" ht="15.75" thickBot="1" x14ac:dyDescent="0.3">
      <c r="A15" s="182" t="s">
        <v>78</v>
      </c>
      <c r="B15" s="51" t="s">
        <v>8</v>
      </c>
      <c r="C15" s="51" t="s">
        <v>60</v>
      </c>
      <c r="D15" s="52" t="s">
        <v>46</v>
      </c>
    </row>
    <row r="16" spans="1:5" ht="15.75" thickBot="1" x14ac:dyDescent="0.3">
      <c r="A16" s="182" t="s">
        <v>202</v>
      </c>
      <c r="B16" s="51" t="s">
        <v>27</v>
      </c>
      <c r="C16" s="51" t="s">
        <v>62</v>
      </c>
      <c r="D16" s="52" t="s">
        <v>207</v>
      </c>
    </row>
    <row r="17" spans="1:5" ht="39" thickBot="1" x14ac:dyDescent="0.3">
      <c r="A17" s="182" t="s">
        <v>77</v>
      </c>
      <c r="B17" s="51" t="s">
        <v>12</v>
      </c>
      <c r="C17" s="51" t="s">
        <v>211</v>
      </c>
      <c r="D17" s="52" t="s">
        <v>212</v>
      </c>
    </row>
    <row r="18" spans="1:5" ht="15.75" thickBot="1" x14ac:dyDescent="0.3">
      <c r="A18" s="182" t="s">
        <v>83</v>
      </c>
      <c r="B18" s="51" t="s">
        <v>105</v>
      </c>
      <c r="C18" s="51" t="s">
        <v>75</v>
      </c>
      <c r="D18" s="52" t="s">
        <v>99</v>
      </c>
    </row>
    <row r="19" spans="1:5" ht="15.75" thickBot="1" x14ac:dyDescent="0.3">
      <c r="A19" s="182" t="s">
        <v>129</v>
      </c>
      <c r="B19" s="51" t="s">
        <v>20</v>
      </c>
      <c r="C19" s="51" t="s">
        <v>66</v>
      </c>
      <c r="D19" s="52" t="s">
        <v>4</v>
      </c>
    </row>
    <row r="20" spans="1:5" ht="15.75" thickBot="1" x14ac:dyDescent="0.3">
      <c r="A20" s="182" t="s">
        <v>131</v>
      </c>
      <c r="B20" s="51" t="s">
        <v>15</v>
      </c>
      <c r="C20" s="51" t="s">
        <v>66</v>
      </c>
      <c r="D20" s="52" t="s">
        <v>4</v>
      </c>
    </row>
    <row r="21" spans="1:5" s="26" customFormat="1" ht="15.75" thickBot="1" x14ac:dyDescent="0.3">
      <c r="A21" s="182" t="s">
        <v>135</v>
      </c>
      <c r="B21" s="51" t="s">
        <v>19</v>
      </c>
      <c r="C21" s="51" t="s">
        <v>72</v>
      </c>
      <c r="D21" s="52" t="s">
        <v>7</v>
      </c>
    </row>
    <row r="22" spans="1:5" s="26" customFormat="1" ht="15.75" thickBot="1" x14ac:dyDescent="0.3">
      <c r="A22" s="184" t="s">
        <v>137</v>
      </c>
      <c r="B22" s="51" t="s">
        <v>24</v>
      </c>
      <c r="C22" s="51" t="s">
        <v>72</v>
      </c>
      <c r="D22" s="52" t="s">
        <v>7</v>
      </c>
    </row>
    <row r="23" spans="1:5" s="26" customFormat="1" ht="15.75" thickBot="1" x14ac:dyDescent="0.3">
      <c r="A23" s="185" t="s">
        <v>143</v>
      </c>
      <c r="B23" s="51" t="s">
        <v>23</v>
      </c>
      <c r="C23" s="51" t="s">
        <v>79</v>
      </c>
      <c r="D23" s="52" t="s">
        <v>13</v>
      </c>
    </row>
    <row r="24" spans="1:5" s="26" customFormat="1" ht="15.75" thickBot="1" x14ac:dyDescent="0.3">
      <c r="A24" s="185" t="s">
        <v>119</v>
      </c>
      <c r="B24" s="51" t="s">
        <v>22</v>
      </c>
      <c r="C24" s="51" t="s">
        <v>200</v>
      </c>
      <c r="D24" s="52" t="s">
        <v>3</v>
      </c>
    </row>
    <row r="25" spans="1:5" s="26" customFormat="1" ht="15.75" thickBot="1" x14ac:dyDescent="0.3">
      <c r="A25" s="185" t="s">
        <v>121</v>
      </c>
      <c r="B25" s="51" t="s">
        <v>48</v>
      </c>
      <c r="C25" s="51" t="s">
        <v>200</v>
      </c>
      <c r="D25" s="52" t="s">
        <v>3</v>
      </c>
    </row>
    <row r="26" spans="1:5" s="26" customFormat="1" ht="15.75" thickBot="1" x14ac:dyDescent="0.3">
      <c r="A26" s="185" t="s">
        <v>145</v>
      </c>
      <c r="B26" s="51" t="s">
        <v>18</v>
      </c>
      <c r="C26" s="51" t="s">
        <v>78</v>
      </c>
      <c r="D26" s="52" t="s">
        <v>8</v>
      </c>
    </row>
    <row r="27" spans="1:5" s="26" customFormat="1" ht="15.75" thickBot="1" x14ac:dyDescent="0.3">
      <c r="A27" s="185" t="s">
        <v>117</v>
      </c>
      <c r="B27" s="51" t="s">
        <v>17</v>
      </c>
      <c r="C27" s="51" t="s">
        <v>62</v>
      </c>
      <c r="D27" s="52" t="s">
        <v>6</v>
      </c>
    </row>
    <row r="28" spans="1:5" s="26" customFormat="1" ht="15.75" thickBot="1" x14ac:dyDescent="0.3">
      <c r="A28" s="185" t="s">
        <v>147</v>
      </c>
      <c r="B28" s="51" t="s">
        <v>148</v>
      </c>
      <c r="C28" s="51" t="s">
        <v>60</v>
      </c>
      <c r="D28" s="52" t="s">
        <v>46</v>
      </c>
    </row>
    <row r="29" spans="1:5" s="26" customFormat="1" ht="15.75" thickBot="1" x14ac:dyDescent="0.3">
      <c r="A29" s="185" t="s">
        <v>150</v>
      </c>
      <c r="B29" s="51" t="s">
        <v>42</v>
      </c>
      <c r="C29" s="51" t="s">
        <v>78</v>
      </c>
      <c r="D29" s="52" t="s">
        <v>8</v>
      </c>
    </row>
    <row r="30" spans="1:5" s="26" customFormat="1" ht="15.75" thickBot="1" x14ac:dyDescent="0.3">
      <c r="A30" s="184" t="s">
        <v>125</v>
      </c>
      <c r="B30" s="51" t="s">
        <v>26</v>
      </c>
      <c r="C30" s="51" t="s">
        <v>65</v>
      </c>
      <c r="D30" s="52" t="s">
        <v>9</v>
      </c>
    </row>
    <row r="31" spans="1:5" s="26" customFormat="1" ht="15.75" thickBot="1" x14ac:dyDescent="0.3">
      <c r="A31" s="185" t="s">
        <v>127</v>
      </c>
      <c r="B31" s="51" t="s">
        <v>16</v>
      </c>
      <c r="C31" s="51" t="s">
        <v>65</v>
      </c>
      <c r="D31" s="52" t="s">
        <v>9</v>
      </c>
    </row>
    <row r="32" spans="1:5" ht="55.5" customHeight="1" thickBot="1" x14ac:dyDescent="0.3">
      <c r="A32" s="184" t="s">
        <v>81</v>
      </c>
      <c r="B32" s="51" t="s">
        <v>213</v>
      </c>
      <c r="C32" s="51" t="s">
        <v>218</v>
      </c>
      <c r="D32" s="52" t="s">
        <v>208</v>
      </c>
      <c r="E32"/>
    </row>
    <row r="33" spans="1:8" s="26" customFormat="1" ht="15.75" thickBot="1" x14ac:dyDescent="0.3">
      <c r="A33" s="184" t="s">
        <v>84</v>
      </c>
      <c r="B33" s="51" t="s">
        <v>14</v>
      </c>
      <c r="C33" s="51" t="s">
        <v>81</v>
      </c>
      <c r="D33" s="52" t="s">
        <v>101</v>
      </c>
    </row>
    <row r="34" spans="1:8" s="26" customFormat="1" ht="18.75" customHeight="1" x14ac:dyDescent="0.25"/>
    <row r="36" spans="1:8" x14ac:dyDescent="0.25">
      <c r="A36" s="55" t="s">
        <v>214</v>
      </c>
    </row>
    <row r="37" spans="1:8" x14ac:dyDescent="0.25">
      <c r="A37" s="55"/>
    </row>
    <row r="38" spans="1:8" x14ac:dyDescent="0.25">
      <c r="A38" s="55" t="s">
        <v>227</v>
      </c>
    </row>
    <row r="39" spans="1:8" x14ac:dyDescent="0.25">
      <c r="A39" s="55"/>
    </row>
    <row r="40" spans="1:8" ht="42" customHeight="1" x14ac:dyDescent="0.25">
      <c r="A40" s="231" t="s">
        <v>215</v>
      </c>
      <c r="B40" s="231"/>
      <c r="C40" s="231"/>
      <c r="D40" s="231"/>
      <c r="E40" s="231"/>
      <c r="F40" s="231"/>
      <c r="G40" s="231"/>
      <c r="H40" s="231"/>
    </row>
  </sheetData>
  <protectedRanges>
    <protectedRange algorithmName="SHA-512" hashValue="DS9CDkJClaP3XlSxlVNbjTHwI59wSqleXda5sWdnNrp3LSAXnkFagYbG9QnycyrrJHCikQn4Lf+naon7+0yU6A==" saltValue="gFKjB2/8ZRkgKCbcGIQBeg==" spinCount="100000" sqref="C13" name="Range1"/>
  </protectedRanges>
  <mergeCells count="5">
    <mergeCell ref="A1:D1"/>
    <mergeCell ref="A2:D2"/>
    <mergeCell ref="A4:B4"/>
    <mergeCell ref="C4:D4"/>
    <mergeCell ref="A40:H40"/>
  </mergeCells>
  <printOptions horizontalCentered="1"/>
  <pageMargins left="0.59055118110236227" right="0.59055118110236227" top="1.5748031496062993" bottom="0.59055118110236227" header="0.78740157480314965" footer="0.19685039370078741"/>
  <pageSetup paperSize="9" scale="91" orientation="landscape" r:id="rId1"/>
  <headerFooter scaleWithDoc="0">
    <oddHeader>&amp;C&amp;"-,Bold"&amp;12TABLO 6
ÖNKOŞUL LİSTESİ</oddHeader>
    <oddFooter>&amp;R&amp;10EEE MÜFREDAT ÖNERİSİ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6"/>
  <sheetViews>
    <sheetView view="pageBreakPreview" zoomScale="80" zoomScaleNormal="90" zoomScaleSheetLayoutView="80" workbookViewId="0">
      <selection activeCell="E20" sqref="E20"/>
    </sheetView>
  </sheetViews>
  <sheetFormatPr defaultRowHeight="15" x14ac:dyDescent="0.25"/>
  <cols>
    <col min="1" max="2" width="4.5703125" customWidth="1"/>
    <col min="3" max="3" width="6.140625" customWidth="1"/>
    <col min="4" max="5" width="4.5703125" customWidth="1"/>
    <col min="6" max="6" width="7.28515625" customWidth="1"/>
    <col min="7" max="8" width="4.5703125" customWidth="1"/>
    <col min="9" max="9" width="5.5703125" customWidth="1"/>
    <col min="10" max="14" width="4.5703125" customWidth="1"/>
    <col min="15" max="15" width="7.140625" customWidth="1"/>
    <col min="16" max="17" width="4.5703125" customWidth="1"/>
    <col min="18" max="18" width="5.85546875" customWidth="1"/>
    <col min="19" max="19" width="4.7109375" customWidth="1"/>
    <col min="20" max="20" width="7.7109375" customWidth="1"/>
    <col min="21" max="21" width="5.28515625" customWidth="1"/>
    <col min="22" max="22" width="4.5703125" customWidth="1"/>
    <col min="23" max="23" width="5" customWidth="1"/>
    <col min="24" max="24" width="4.5703125" customWidth="1"/>
    <col min="25" max="25" width="5.140625" customWidth="1"/>
    <col min="26" max="30" width="4.5703125" customWidth="1"/>
    <col min="31" max="31" width="8" customWidth="1"/>
    <col min="32" max="32" width="4.5703125" customWidth="1"/>
    <col min="33" max="33" width="6.7109375" customWidth="1"/>
    <col min="34" max="38" width="4.5703125" customWidth="1"/>
    <col min="39" max="39" width="5.42578125" customWidth="1"/>
    <col min="40" max="43" width="4.5703125" customWidth="1"/>
    <col min="44" max="44" width="6.5703125" customWidth="1"/>
    <col min="45" max="45" width="5.42578125" customWidth="1"/>
    <col min="46" max="46" width="2.7109375" customWidth="1"/>
    <col min="47" max="47" width="7" customWidth="1"/>
  </cols>
  <sheetData>
    <row r="1" spans="1:58" ht="15.75" thickBot="1" x14ac:dyDescent="0.3"/>
    <row r="2" spans="1:58" x14ac:dyDescent="0.25">
      <c r="A2" s="242" t="s">
        <v>36</v>
      </c>
      <c r="F2" s="25"/>
      <c r="G2" s="25"/>
      <c r="K2" s="25"/>
      <c r="L2" s="25"/>
      <c r="M2" s="25"/>
      <c r="N2" s="247" t="s">
        <v>49</v>
      </c>
      <c r="O2" s="248"/>
      <c r="T2" s="232" t="s">
        <v>52</v>
      </c>
      <c r="U2" s="233"/>
      <c r="V2" s="41"/>
      <c r="W2" s="41"/>
      <c r="X2" s="41"/>
      <c r="Y2" s="41"/>
      <c r="Z2" s="41"/>
    </row>
    <row r="3" spans="1:58" s="26" customFormat="1" ht="15.75" thickBot="1" x14ac:dyDescent="0.3">
      <c r="A3" s="242"/>
      <c r="C3" s="38"/>
      <c r="D3" s="186"/>
      <c r="E3" s="186"/>
      <c r="F3" s="38"/>
      <c r="G3" s="186"/>
      <c r="H3" s="186"/>
      <c r="I3" s="186"/>
      <c r="J3" s="186"/>
      <c r="K3" s="186"/>
      <c r="L3" s="186"/>
      <c r="M3" s="186"/>
      <c r="N3" s="249"/>
      <c r="O3" s="250"/>
      <c r="P3"/>
      <c r="R3"/>
      <c r="S3"/>
      <c r="T3" s="234"/>
      <c r="U3" s="235"/>
      <c r="V3"/>
      <c r="W3"/>
      <c r="X3"/>
      <c r="Y3"/>
      <c r="Z3"/>
      <c r="AA3" s="30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1:58" s="26" customFormat="1" x14ac:dyDescent="0.25">
      <c r="A4" s="242"/>
      <c r="B4" s="247" t="s">
        <v>56</v>
      </c>
      <c r="C4" s="248"/>
      <c r="D4" s="188"/>
      <c r="E4" s="34"/>
      <c r="F4" s="30"/>
      <c r="G4" s="25"/>
      <c r="H4" s="188"/>
      <c r="J4" s="188"/>
      <c r="M4"/>
      <c r="O4" s="187"/>
      <c r="P4"/>
      <c r="T4"/>
      <c r="U4"/>
      <c r="V4"/>
      <c r="W4"/>
      <c r="X4"/>
      <c r="Y4" s="232" t="s">
        <v>59</v>
      </c>
      <c r="Z4" s="236"/>
      <c r="AA4" s="233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1:58" s="26" customFormat="1" ht="15.75" thickBot="1" x14ac:dyDescent="0.3">
      <c r="A5" s="242"/>
      <c r="B5" s="249"/>
      <c r="C5" s="250"/>
      <c r="D5" s="188"/>
      <c r="E5" s="34"/>
      <c r="F5" s="25"/>
      <c r="G5" s="25"/>
      <c r="H5" s="188"/>
      <c r="J5" s="188"/>
      <c r="M5"/>
      <c r="O5" s="187"/>
      <c r="P5"/>
      <c r="T5"/>
      <c r="U5"/>
      <c r="V5"/>
      <c r="W5"/>
      <c r="X5"/>
      <c r="Y5" s="234"/>
      <c r="Z5" s="237"/>
      <c r="AA5" s="23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58" s="26" customFormat="1" x14ac:dyDescent="0.25">
      <c r="A6" s="251"/>
      <c r="B6" s="31"/>
      <c r="C6" s="32"/>
      <c r="D6" s="43"/>
      <c r="E6" s="44"/>
      <c r="F6" s="31"/>
      <c r="G6" s="31"/>
      <c r="H6" s="43"/>
      <c r="I6" s="43"/>
      <c r="J6" s="31"/>
      <c r="K6" s="31"/>
      <c r="L6" s="31"/>
      <c r="M6" s="31"/>
      <c r="N6" s="31"/>
      <c r="O6" s="32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1:58" s="26" customFormat="1" ht="15.75" thickBot="1" x14ac:dyDescent="0.3">
      <c r="A7" s="244" t="s">
        <v>37</v>
      </c>
      <c r="B7"/>
      <c r="C7" s="30"/>
      <c r="E7" s="34"/>
      <c r="F7"/>
      <c r="G7"/>
      <c r="H7"/>
      <c r="J7"/>
      <c r="K7"/>
      <c r="L7"/>
      <c r="M7"/>
      <c r="N7"/>
      <c r="O7" s="30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26" customFormat="1" ht="15.75" thickBot="1" x14ac:dyDescent="0.3">
      <c r="A8" s="245"/>
      <c r="B8" s="179"/>
      <c r="C8" s="30"/>
      <c r="E8" s="232" t="s">
        <v>61</v>
      </c>
      <c r="F8" s="233"/>
      <c r="H8"/>
      <c r="J8"/>
      <c r="K8"/>
      <c r="L8"/>
      <c r="M8"/>
      <c r="N8"/>
      <c r="O8" s="30"/>
      <c r="P8"/>
      <c r="Q8"/>
      <c r="R8"/>
      <c r="S8"/>
      <c r="T8"/>
      <c r="U8"/>
      <c r="V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26" customFormat="1" ht="15.75" thickBot="1" x14ac:dyDescent="0.3">
      <c r="A9" s="245"/>
      <c r="B9" s="179"/>
      <c r="C9" s="30"/>
      <c r="E9" s="234"/>
      <c r="F9" s="235"/>
      <c r="H9"/>
      <c r="J9"/>
      <c r="K9"/>
      <c r="L9"/>
      <c r="M9"/>
      <c r="N9" s="232" t="s">
        <v>60</v>
      </c>
      <c r="O9" s="233"/>
      <c r="P9" s="41"/>
      <c r="Q9" s="41"/>
      <c r="R9" s="41"/>
      <c r="S9" s="41"/>
      <c r="T9" s="41"/>
      <c r="U9" s="41"/>
      <c r="V9"/>
      <c r="Z9"/>
      <c r="AA9" s="232" t="s">
        <v>199</v>
      </c>
      <c r="AB9" s="233"/>
      <c r="AC9"/>
      <c r="AD9"/>
      <c r="AE9"/>
      <c r="AF9" s="232" t="s">
        <v>61</v>
      </c>
      <c r="AG9" s="233"/>
      <c r="AH9"/>
      <c r="AI9"/>
      <c r="AJ9"/>
      <c r="AK9"/>
      <c r="AL9" s="232" t="s">
        <v>62</v>
      </c>
      <c r="AM9" s="236"/>
      <c r="AN9" s="233"/>
      <c r="AO9" s="41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26" customFormat="1" ht="15.75" thickBot="1" x14ac:dyDescent="0.3">
      <c r="A10" s="245"/>
      <c r="B10" s="179"/>
      <c r="C10" s="30"/>
      <c r="E10" s="40"/>
      <c r="F10" s="39"/>
      <c r="G10"/>
      <c r="H10"/>
      <c r="J10"/>
      <c r="K10"/>
      <c r="L10" s="38"/>
      <c r="M10" s="186"/>
      <c r="N10" s="234"/>
      <c r="O10" s="235"/>
      <c r="P10"/>
      <c r="Q10"/>
      <c r="R10"/>
      <c r="S10"/>
      <c r="T10"/>
      <c r="U10"/>
      <c r="V10" s="30"/>
      <c r="W10"/>
      <c r="Z10"/>
      <c r="AA10" s="234"/>
      <c r="AB10" s="235"/>
      <c r="AC10"/>
      <c r="AD10"/>
      <c r="AE10" s="38"/>
      <c r="AF10" s="234"/>
      <c r="AG10" s="235"/>
      <c r="AH10"/>
      <c r="AI10"/>
      <c r="AJ10"/>
      <c r="AK10"/>
      <c r="AL10" s="234"/>
      <c r="AM10" s="237"/>
      <c r="AN10" s="235"/>
      <c r="AO10"/>
      <c r="AP10" s="30"/>
      <c r="AQ10" s="25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26" customFormat="1" ht="15.75" thickBot="1" x14ac:dyDescent="0.3">
      <c r="A11" s="245"/>
      <c r="B11" s="179"/>
      <c r="C11" s="30"/>
      <c r="E11"/>
      <c r="F11" s="30"/>
      <c r="G11"/>
      <c r="H11"/>
      <c r="J11"/>
      <c r="K11"/>
      <c r="L11" s="30"/>
      <c r="M11"/>
      <c r="N11"/>
      <c r="O11" s="30"/>
      <c r="P11"/>
      <c r="Q11"/>
      <c r="R11"/>
      <c r="S11"/>
      <c r="T11"/>
      <c r="U11"/>
      <c r="V11" s="30"/>
      <c r="W11"/>
      <c r="Z11"/>
      <c r="AA11"/>
      <c r="AB11" s="28"/>
      <c r="AC11"/>
      <c r="AD11"/>
      <c r="AE11" s="30"/>
      <c r="AF11"/>
      <c r="AG11"/>
      <c r="AH11"/>
      <c r="AI11"/>
      <c r="AJ11"/>
      <c r="AK11"/>
      <c r="AL11"/>
      <c r="AM11" s="30"/>
      <c r="AN11"/>
      <c r="AO11"/>
      <c r="AP11" s="30"/>
      <c r="AQ11" s="25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26" customFormat="1" x14ac:dyDescent="0.25">
      <c r="A12" s="245"/>
      <c r="B12" s="179"/>
      <c r="C12" s="30"/>
      <c r="E12" s="232" t="s">
        <v>65</v>
      </c>
      <c r="F12" s="233"/>
      <c r="G12"/>
      <c r="H12"/>
      <c r="J12"/>
      <c r="K12"/>
      <c r="L12" s="30"/>
      <c r="M12"/>
      <c r="N12"/>
      <c r="O12" s="30"/>
      <c r="P12"/>
      <c r="Q12"/>
      <c r="R12"/>
      <c r="S12"/>
      <c r="T12"/>
      <c r="U12"/>
      <c r="V12" s="30"/>
      <c r="Y12" s="41"/>
      <c r="Z12" s="41"/>
      <c r="AA12" s="232" t="s">
        <v>67</v>
      </c>
      <c r="AB12" s="233"/>
      <c r="AC12" s="41"/>
      <c r="AD12" s="41"/>
      <c r="AE12" s="30"/>
      <c r="AF12"/>
      <c r="AG12"/>
      <c r="AH12"/>
      <c r="AI12" s="232" t="s">
        <v>66</v>
      </c>
      <c r="AJ12" s="233"/>
      <c r="AK12"/>
      <c r="AM12" s="30"/>
      <c r="AN12"/>
      <c r="AO12"/>
      <c r="AP12" s="30"/>
      <c r="AQ12" s="25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26" customFormat="1" ht="15.75" thickBot="1" x14ac:dyDescent="0.3">
      <c r="A13" s="245"/>
      <c r="B13" s="179"/>
      <c r="C13" s="30"/>
      <c r="E13" s="234"/>
      <c r="F13" s="235"/>
      <c r="G13"/>
      <c r="H13"/>
      <c r="J13"/>
      <c r="K13"/>
      <c r="L13" s="30"/>
      <c r="M13"/>
      <c r="N13"/>
      <c r="O13" s="30"/>
      <c r="P13"/>
      <c r="Q13"/>
      <c r="R13"/>
      <c r="S13"/>
      <c r="T13"/>
      <c r="U13"/>
      <c r="V13" s="30"/>
      <c r="Y13" s="38"/>
      <c r="Z13"/>
      <c r="AA13" s="234"/>
      <c r="AB13" s="235"/>
      <c r="AC13"/>
      <c r="AD13"/>
      <c r="AE13" s="30"/>
      <c r="AF13" s="25"/>
      <c r="AG13" s="25"/>
      <c r="AH13"/>
      <c r="AI13" s="234"/>
      <c r="AJ13" s="235"/>
      <c r="AK13"/>
      <c r="AM13" s="30"/>
      <c r="AN13"/>
      <c r="AO13"/>
      <c r="AP13" s="30"/>
      <c r="AQ13" s="25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26" customFormat="1" x14ac:dyDescent="0.25">
      <c r="A14" s="245"/>
      <c r="B14" s="179"/>
      <c r="C14" s="30"/>
      <c r="E14"/>
      <c r="F14" s="30"/>
      <c r="G14"/>
      <c r="H14"/>
      <c r="J14"/>
      <c r="K14"/>
      <c r="L14" s="30"/>
      <c r="M14"/>
      <c r="N14"/>
      <c r="O14" s="30"/>
      <c r="P14"/>
      <c r="Q14"/>
      <c r="R14"/>
      <c r="S14"/>
      <c r="T14"/>
      <c r="U14"/>
      <c r="V14" s="30"/>
      <c r="W14"/>
      <c r="X14"/>
      <c r="Y14" s="30"/>
      <c r="Z14"/>
      <c r="AA14"/>
      <c r="AB14" s="30"/>
      <c r="AC14"/>
      <c r="AD14"/>
      <c r="AE14" s="30"/>
      <c r="AF14" s="25"/>
      <c r="AG14" s="25"/>
      <c r="AH14"/>
      <c r="AI14"/>
      <c r="AJ14" s="30"/>
      <c r="AK14"/>
      <c r="AL14"/>
      <c r="AM14" s="30"/>
      <c r="AN14"/>
      <c r="AO14"/>
      <c r="AP14" s="30"/>
      <c r="AQ14" s="25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26" customFormat="1" x14ac:dyDescent="0.25">
      <c r="A15" s="246"/>
      <c r="B15" s="180"/>
      <c r="C15" s="32"/>
      <c r="D15" s="42"/>
      <c r="E15" s="31"/>
      <c r="F15" s="32"/>
      <c r="G15" s="31"/>
      <c r="H15" s="31"/>
      <c r="I15" s="31"/>
      <c r="J15" s="31"/>
      <c r="K15" s="31"/>
      <c r="L15" s="32"/>
      <c r="M15" s="31"/>
      <c r="N15" s="31"/>
      <c r="O15" s="32"/>
      <c r="P15" s="31"/>
      <c r="Q15" s="31"/>
      <c r="R15" s="31"/>
      <c r="S15" s="31"/>
      <c r="T15" s="31"/>
      <c r="U15" s="31"/>
      <c r="V15" s="32"/>
      <c r="W15" s="31"/>
      <c r="X15" s="31"/>
      <c r="Y15" s="32"/>
      <c r="Z15" s="31"/>
      <c r="AA15" s="31"/>
      <c r="AB15" s="32"/>
      <c r="AC15" s="31"/>
      <c r="AD15" s="31"/>
      <c r="AE15" s="32"/>
      <c r="AF15" s="31"/>
      <c r="AG15" s="31"/>
      <c r="AH15" s="31"/>
      <c r="AI15" s="31"/>
      <c r="AJ15" s="32"/>
      <c r="AK15" s="31"/>
      <c r="AL15" s="31"/>
      <c r="AM15" s="32"/>
      <c r="AN15" s="31"/>
      <c r="AO15" s="31"/>
      <c r="AP15" s="32"/>
      <c r="AQ15" s="31"/>
      <c r="AR15" s="31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26" customFormat="1" ht="15.75" thickBot="1" x14ac:dyDescent="0.3">
      <c r="A16" s="244" t="s">
        <v>38</v>
      </c>
      <c r="B16" s="214"/>
      <c r="C16" s="30"/>
      <c r="E16"/>
      <c r="F16" s="30"/>
      <c r="G16"/>
      <c r="H16"/>
      <c r="J16"/>
      <c r="K16"/>
      <c r="L16" s="30"/>
      <c r="M16"/>
      <c r="N16"/>
      <c r="O16" s="30"/>
      <c r="P16"/>
      <c r="Q16"/>
      <c r="R16"/>
      <c r="S16"/>
      <c r="T16"/>
      <c r="U16"/>
      <c r="V16" s="30"/>
      <c r="W16"/>
      <c r="X16"/>
      <c r="Y16" s="30"/>
      <c r="Z16"/>
      <c r="AA16"/>
      <c r="AB16" s="30"/>
      <c r="AC16"/>
      <c r="AD16"/>
      <c r="AE16" s="30"/>
      <c r="AF16" s="25"/>
      <c r="AG16" s="25"/>
      <c r="AH16"/>
      <c r="AI16"/>
      <c r="AJ16" s="30"/>
      <c r="AK16"/>
      <c r="AL16"/>
      <c r="AM16" s="30"/>
      <c r="AN16"/>
      <c r="AO16"/>
      <c r="AP16" s="30"/>
      <c r="AQ16" s="25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s="26" customFormat="1" ht="15.75" thickBot="1" x14ac:dyDescent="0.3">
      <c r="A17" s="245"/>
      <c r="B17" s="179"/>
      <c r="C17" s="30"/>
      <c r="E17"/>
      <c r="F17" s="30"/>
      <c r="G17"/>
      <c r="H17"/>
      <c r="J17"/>
      <c r="K17"/>
      <c r="L17" s="30"/>
      <c r="M17"/>
      <c r="N17"/>
      <c r="O17" s="30"/>
      <c r="P17"/>
      <c r="Q17"/>
      <c r="R17"/>
      <c r="S17"/>
      <c r="T17"/>
      <c r="U17"/>
      <c r="V17" s="30"/>
      <c r="W17"/>
      <c r="X17" s="34"/>
      <c r="Y17" s="25"/>
      <c r="Z17"/>
      <c r="AA17"/>
      <c r="AB17" s="30"/>
      <c r="AC17"/>
      <c r="AD17" s="34"/>
      <c r="AE17" s="25"/>
      <c r="AF17" s="25"/>
      <c r="AG17" s="25"/>
      <c r="AH17"/>
      <c r="AI17"/>
      <c r="AJ17" s="30"/>
      <c r="AK17"/>
      <c r="AL17"/>
      <c r="AM17" s="30"/>
      <c r="AN17" s="188"/>
      <c r="AO17" s="190"/>
      <c r="AP17" s="25"/>
      <c r="AQ17" s="232" t="s">
        <v>71</v>
      </c>
      <c r="AR17" s="233"/>
      <c r="AS17"/>
      <c r="AT17" s="232" t="s">
        <v>72</v>
      </c>
      <c r="AU17" s="233"/>
      <c r="AV17"/>
      <c r="AW17"/>
      <c r="AX17"/>
      <c r="AY17"/>
      <c r="AZ17"/>
      <c r="BA17"/>
      <c r="BB17"/>
      <c r="BC17"/>
      <c r="BD17"/>
      <c r="BE17"/>
      <c r="BF17"/>
    </row>
    <row r="18" spans="1:58" s="26" customFormat="1" ht="15.75" thickBot="1" x14ac:dyDescent="0.3">
      <c r="A18" s="245"/>
      <c r="B18" s="232" t="s">
        <v>71</v>
      </c>
      <c r="C18" s="233"/>
      <c r="E18" s="40"/>
      <c r="G18"/>
      <c r="J18"/>
      <c r="K18"/>
      <c r="L18" s="30"/>
      <c r="M18" s="25"/>
      <c r="N18" s="247" t="s">
        <v>72</v>
      </c>
      <c r="O18" s="248"/>
      <c r="P18" s="41"/>
      <c r="Q18" s="41"/>
      <c r="R18"/>
      <c r="S18" s="232" t="s">
        <v>71</v>
      </c>
      <c r="T18" s="233"/>
      <c r="U18"/>
      <c r="V18" s="30"/>
      <c r="W18"/>
      <c r="X18" s="232" t="s">
        <v>73</v>
      </c>
      <c r="Y18" s="233"/>
      <c r="Z18"/>
      <c r="AA18"/>
      <c r="AB18" s="30"/>
      <c r="AC18"/>
      <c r="AD18" s="40"/>
      <c r="AE18" s="39"/>
      <c r="AF18" s="39"/>
      <c r="AG18" s="39"/>
      <c r="AH18"/>
      <c r="AI18"/>
      <c r="AJ18" s="30"/>
      <c r="AK18"/>
      <c r="AL18"/>
      <c r="AM18" s="30"/>
      <c r="AN18" s="188"/>
      <c r="AO18" s="190"/>
      <c r="AP18" s="25"/>
      <c r="AQ18" s="234"/>
      <c r="AR18" s="235"/>
      <c r="AS18"/>
      <c r="AT18" s="234"/>
      <c r="AU18" s="235"/>
      <c r="AV18"/>
      <c r="AW18"/>
      <c r="AX18"/>
      <c r="AY18"/>
      <c r="AZ18"/>
      <c r="BA18"/>
      <c r="BB18"/>
      <c r="BC18"/>
      <c r="BD18"/>
      <c r="BE18"/>
      <c r="BF18"/>
    </row>
    <row r="19" spans="1:58" ht="15.75" thickBot="1" x14ac:dyDescent="0.3">
      <c r="A19" s="245"/>
      <c r="B19" s="234"/>
      <c r="C19" s="235"/>
      <c r="E19" s="34"/>
      <c r="L19" s="30"/>
      <c r="M19" s="25"/>
      <c r="N19" s="249"/>
      <c r="O19" s="250"/>
      <c r="R19" s="38"/>
      <c r="S19" s="234"/>
      <c r="T19" s="235"/>
      <c r="U19" s="25"/>
      <c r="V19" s="30"/>
      <c r="X19" s="234"/>
      <c r="Y19" s="235"/>
      <c r="AB19" s="30"/>
      <c r="AD19" s="34"/>
      <c r="AE19" s="25"/>
      <c r="AF19" s="25"/>
      <c r="AG19" s="25"/>
      <c r="AJ19" s="30"/>
      <c r="AM19" s="30"/>
      <c r="AP19" s="30"/>
      <c r="AQ19" s="25"/>
      <c r="AR19" s="192"/>
      <c r="AT19" s="33"/>
    </row>
    <row r="20" spans="1:58" ht="15.75" thickBot="1" x14ac:dyDescent="0.3">
      <c r="A20" s="245"/>
      <c r="B20" s="179"/>
      <c r="C20" s="179"/>
      <c r="E20" s="34"/>
      <c r="F20" s="25"/>
      <c r="H20" s="25"/>
      <c r="I20" s="25"/>
      <c r="L20" s="29"/>
      <c r="O20" s="30"/>
      <c r="R20" s="29"/>
      <c r="S20" s="25"/>
      <c r="T20" s="25"/>
      <c r="U20" s="25"/>
      <c r="V20" s="30"/>
      <c r="AB20" s="30"/>
      <c r="AE20" s="30"/>
      <c r="AF20" s="25"/>
      <c r="AG20" s="25"/>
      <c r="AJ20" s="30"/>
      <c r="AM20" s="30"/>
      <c r="AP20" s="30"/>
      <c r="AQ20" s="25"/>
      <c r="AR20" s="193"/>
      <c r="AT20" s="30"/>
    </row>
    <row r="21" spans="1:58" x14ac:dyDescent="0.25">
      <c r="A21" s="245"/>
      <c r="B21" s="179"/>
      <c r="C21" s="179"/>
      <c r="E21" s="34"/>
      <c r="F21" s="25"/>
      <c r="H21" s="25"/>
      <c r="I21" s="25"/>
      <c r="K21" s="232" t="s">
        <v>78</v>
      </c>
      <c r="L21" s="233"/>
      <c r="O21" s="30"/>
      <c r="Q21" s="232" t="s">
        <v>217</v>
      </c>
      <c r="R21" s="233"/>
      <c r="S21" s="36"/>
      <c r="T21" s="36"/>
      <c r="U21" s="36"/>
      <c r="V21" s="35"/>
      <c r="AB21" s="30"/>
      <c r="AD21" s="232" t="s">
        <v>220</v>
      </c>
      <c r="AE21" s="233"/>
      <c r="AF21" s="36"/>
      <c r="AG21" s="36"/>
      <c r="AH21" s="191"/>
      <c r="AJ21" s="30"/>
      <c r="AL21" s="232" t="s">
        <v>202</v>
      </c>
      <c r="AM21" s="233"/>
      <c r="AP21" s="30"/>
      <c r="AQ21" s="232" t="s">
        <v>202</v>
      </c>
      <c r="AR21" s="233"/>
      <c r="AT21" s="232" t="s">
        <v>78</v>
      </c>
      <c r="AU21" s="233"/>
    </row>
    <row r="22" spans="1:58" ht="15.75" thickBot="1" x14ac:dyDescent="0.3">
      <c r="A22" s="245"/>
      <c r="B22" s="179"/>
      <c r="C22" s="179"/>
      <c r="E22" s="34"/>
      <c r="F22" s="25"/>
      <c r="I22" s="38"/>
      <c r="J22" s="37"/>
      <c r="K22" s="234"/>
      <c r="L22" s="235"/>
      <c r="O22" s="30"/>
      <c r="Q22" s="234"/>
      <c r="R22" s="235"/>
      <c r="S22" s="36"/>
      <c r="T22" s="36"/>
      <c r="U22" s="36"/>
      <c r="V22" s="35"/>
      <c r="AB22" s="30"/>
      <c r="AD22" s="234"/>
      <c r="AE22" s="235"/>
      <c r="AF22" s="36"/>
      <c r="AG22" s="36"/>
      <c r="AJ22" s="30"/>
      <c r="AL22" s="234"/>
      <c r="AM22" s="235"/>
      <c r="AP22" s="30"/>
      <c r="AQ22" s="234"/>
      <c r="AR22" s="235"/>
      <c r="AT22" s="234"/>
      <c r="AU22" s="235"/>
    </row>
    <row r="23" spans="1:58" ht="15.75" thickBot="1" x14ac:dyDescent="0.3">
      <c r="A23" s="245"/>
      <c r="B23" s="179"/>
      <c r="C23" s="179"/>
      <c r="E23" s="34"/>
      <c r="F23" s="25"/>
      <c r="I23" s="30"/>
      <c r="L23" s="33"/>
      <c r="O23" s="30"/>
      <c r="V23" s="30"/>
      <c r="AB23" s="30"/>
      <c r="AE23" s="30"/>
      <c r="AF23" s="25"/>
      <c r="AG23" s="25"/>
      <c r="AJ23" s="30"/>
      <c r="AM23" s="25"/>
      <c r="AP23" s="30"/>
      <c r="AQ23" s="25"/>
      <c r="AR23" s="193"/>
      <c r="AT23" s="30"/>
    </row>
    <row r="24" spans="1:58" x14ac:dyDescent="0.25">
      <c r="A24" s="246"/>
      <c r="B24" s="180"/>
      <c r="C24" s="180"/>
      <c r="D24" s="31"/>
      <c r="E24" s="31"/>
      <c r="F24" s="32"/>
      <c r="G24" s="31"/>
      <c r="H24" s="31"/>
      <c r="I24" s="32"/>
      <c r="J24" s="31"/>
      <c r="K24" s="31"/>
      <c r="L24" s="32"/>
      <c r="M24" s="31"/>
      <c r="N24" s="31"/>
      <c r="O24" s="32"/>
      <c r="P24" s="31"/>
      <c r="Q24" s="232" t="s">
        <v>206</v>
      </c>
      <c r="R24" s="233"/>
      <c r="S24" s="31"/>
      <c r="T24" s="31"/>
      <c r="U24" s="31"/>
      <c r="V24" s="32"/>
      <c r="W24" s="31"/>
      <c r="X24" s="31"/>
      <c r="Y24" s="31"/>
      <c r="Z24" s="31"/>
      <c r="AA24" s="31"/>
      <c r="AB24" s="32"/>
      <c r="AC24" s="31"/>
      <c r="AD24" s="31"/>
      <c r="AE24" s="32"/>
      <c r="AF24" s="31"/>
      <c r="AG24" s="31"/>
      <c r="AH24" s="31"/>
      <c r="AI24" s="31"/>
      <c r="AJ24" s="32"/>
      <c r="AK24" s="31"/>
      <c r="AL24" s="31"/>
      <c r="AM24" s="31"/>
      <c r="AN24" s="31"/>
      <c r="AO24" s="31"/>
      <c r="AP24" s="32"/>
      <c r="AQ24" s="31"/>
      <c r="AR24" s="44"/>
      <c r="AS24" s="31"/>
      <c r="AT24" s="32"/>
      <c r="AU24" s="31"/>
      <c r="AV24" s="31"/>
    </row>
    <row r="25" spans="1:58" ht="15.75" thickBot="1" x14ac:dyDescent="0.3">
      <c r="A25" s="242" t="s">
        <v>39</v>
      </c>
      <c r="B25" s="178"/>
      <c r="C25" s="178"/>
      <c r="F25" s="30"/>
      <c r="I25" s="30"/>
      <c r="L25" s="30"/>
      <c r="O25" s="30"/>
      <c r="Q25" s="234"/>
      <c r="R25" s="235"/>
      <c r="S25" s="36"/>
      <c r="V25" s="30"/>
      <c r="AB25" s="30"/>
      <c r="AE25" s="30"/>
      <c r="AF25" s="25"/>
      <c r="AG25" s="25"/>
      <c r="AJ25" s="30"/>
      <c r="AP25" s="30"/>
      <c r="AQ25" s="25"/>
      <c r="AR25" s="215"/>
      <c r="AT25" s="30"/>
    </row>
    <row r="26" spans="1:58" ht="15.75" thickBot="1" x14ac:dyDescent="0.3">
      <c r="A26" s="242"/>
      <c r="B26" s="178"/>
      <c r="C26" s="178"/>
      <c r="F26" s="29"/>
      <c r="I26" s="29"/>
      <c r="L26" s="29"/>
      <c r="O26" s="29"/>
      <c r="Q26" s="189"/>
      <c r="V26" s="29"/>
      <c r="AB26" s="29"/>
      <c r="AE26" s="29"/>
      <c r="AF26" s="25"/>
      <c r="AG26" s="25"/>
      <c r="AJ26" s="29"/>
      <c r="AP26" s="29"/>
      <c r="AQ26" s="25"/>
      <c r="AR26" s="194"/>
      <c r="AT26" s="29"/>
    </row>
    <row r="27" spans="1:58" ht="15" customHeight="1" x14ac:dyDescent="0.25">
      <c r="A27" s="242"/>
      <c r="B27" s="178"/>
      <c r="C27" s="178"/>
      <c r="E27" s="238" t="s">
        <v>203</v>
      </c>
      <c r="F27" s="233"/>
      <c r="H27" s="232" t="s">
        <v>150</v>
      </c>
      <c r="I27" s="233"/>
      <c r="K27" s="232" t="s">
        <v>145</v>
      </c>
      <c r="L27" s="233"/>
      <c r="N27" s="238" t="s">
        <v>204</v>
      </c>
      <c r="O27" s="233"/>
      <c r="Q27" s="232" t="s">
        <v>83</v>
      </c>
      <c r="R27" s="233"/>
      <c r="S27" s="36"/>
      <c r="U27" s="232" t="s">
        <v>147</v>
      </c>
      <c r="V27" s="233"/>
      <c r="AA27" s="232" t="s">
        <v>121</v>
      </c>
      <c r="AB27" s="233"/>
      <c r="AD27" s="232" t="s">
        <v>143</v>
      </c>
      <c r="AE27" s="233"/>
      <c r="AF27" s="36"/>
      <c r="AG27" s="36"/>
      <c r="AI27" s="238" t="s">
        <v>205</v>
      </c>
      <c r="AJ27" s="239"/>
      <c r="AO27" s="232" t="s">
        <v>117</v>
      </c>
      <c r="AP27" s="233"/>
      <c r="AQ27" s="36"/>
      <c r="AR27" s="232" t="s">
        <v>216</v>
      </c>
      <c r="AS27" s="236"/>
      <c r="AT27" s="233"/>
    </row>
    <row r="28" spans="1:58" ht="15.75" thickBot="1" x14ac:dyDescent="0.3">
      <c r="A28" s="243"/>
      <c r="B28" s="181"/>
      <c r="C28" s="181"/>
      <c r="E28" s="234"/>
      <c r="F28" s="235"/>
      <c r="H28" s="234"/>
      <c r="I28" s="235"/>
      <c r="K28" s="234"/>
      <c r="L28" s="235"/>
      <c r="N28" s="234"/>
      <c r="O28" s="235"/>
      <c r="Q28" s="234"/>
      <c r="R28" s="235"/>
      <c r="S28" s="36"/>
      <c r="U28" s="234"/>
      <c r="V28" s="235"/>
      <c r="AA28" s="234"/>
      <c r="AB28" s="235"/>
      <c r="AD28" s="234"/>
      <c r="AE28" s="235"/>
      <c r="AF28" s="36"/>
      <c r="AG28" s="36"/>
      <c r="AI28" s="240"/>
      <c r="AJ28" s="241"/>
      <c r="AO28" s="234"/>
      <c r="AP28" s="235"/>
      <c r="AQ28" s="36"/>
      <c r="AR28" s="234"/>
      <c r="AS28" s="237"/>
      <c r="AT28" s="235"/>
    </row>
    <row r="29" spans="1:58" ht="15.75" thickBot="1" x14ac:dyDescent="0.3">
      <c r="A29" s="25"/>
      <c r="B29" s="25"/>
      <c r="C29" s="25"/>
      <c r="R29" s="25"/>
      <c r="S29" s="25"/>
      <c r="AS29" s="29"/>
    </row>
    <row r="30" spans="1:58" x14ac:dyDescent="0.25">
      <c r="AR30" s="232" t="s">
        <v>84</v>
      </c>
      <c r="AS30" s="233"/>
    </row>
    <row r="31" spans="1:58" ht="15.75" thickBot="1" x14ac:dyDescent="0.3">
      <c r="AR31" s="234"/>
      <c r="AS31" s="235"/>
    </row>
    <row r="32" spans="1:58" s="26" customFormat="1" ht="18.75" customHeight="1" x14ac:dyDescent="0.25">
      <c r="A32" s="57"/>
      <c r="B32" s="57"/>
      <c r="C32" s="57"/>
      <c r="D32" s="56"/>
      <c r="E32" s="56"/>
      <c r="F32" s="56"/>
    </row>
    <row r="33" spans="1:45" s="26" customFormat="1" ht="18.75" customHeight="1" x14ac:dyDescent="0.25">
      <c r="A33" s="55" t="s">
        <v>214</v>
      </c>
      <c r="B33" s="57"/>
      <c r="C33" s="57"/>
      <c r="D33" s="56"/>
      <c r="E33" s="56"/>
      <c r="F33" s="56"/>
    </row>
    <row r="34" spans="1:45" s="26" customFormat="1" ht="18.75" customHeight="1" x14ac:dyDescent="0.25">
      <c r="A34" s="55" t="s">
        <v>227</v>
      </c>
      <c r="B34" s="57"/>
      <c r="C34" s="57"/>
      <c r="D34" s="56"/>
      <c r="E34" s="56"/>
      <c r="F34" s="56"/>
    </row>
    <row r="35" spans="1:45" s="26" customFormat="1" ht="18.75" customHeight="1" x14ac:dyDescent="0.25">
      <c r="A35" s="55"/>
      <c r="B35" s="57"/>
      <c r="C35" s="57"/>
      <c r="D35" s="56"/>
      <c r="E35" s="56"/>
      <c r="F35" s="56"/>
    </row>
    <row r="36" spans="1:45" ht="19.5" customHeight="1" x14ac:dyDescent="0.25">
      <c r="A36" s="231" t="s">
        <v>225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R36" s="36"/>
      <c r="AS36" s="36"/>
    </row>
    <row r="37" spans="1:45" s="26" customFormat="1" ht="18.75" customHeight="1" x14ac:dyDescent="0.25">
      <c r="A37" s="55" t="s">
        <v>226</v>
      </c>
      <c r="B37" s="57"/>
      <c r="C37" s="57"/>
      <c r="D37" s="56"/>
      <c r="E37" s="56"/>
      <c r="F37" s="56"/>
    </row>
    <row r="38" spans="1:45" ht="30" customHeight="1" x14ac:dyDescent="0.25">
      <c r="A38" s="231" t="s">
        <v>228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R38" s="36"/>
      <c r="AS38" s="36"/>
    </row>
    <row r="39" spans="1:45" x14ac:dyDescent="0.25">
      <c r="AR39" s="36"/>
      <c r="AS39" s="36"/>
    </row>
    <row r="40" spans="1:45" x14ac:dyDescent="0.25">
      <c r="A40" t="s">
        <v>219</v>
      </c>
    </row>
    <row r="42" spans="1:45" ht="15" customHeight="1" x14ac:dyDescent="0.25">
      <c r="A42" s="231" t="s">
        <v>222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</row>
    <row r="43" spans="1:45" ht="15" customHeight="1" x14ac:dyDescent="0.25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45"/>
      <c r="AF43" s="177"/>
      <c r="AG43" s="177"/>
      <c r="AH43" s="45"/>
    </row>
    <row r="44" spans="1:45" ht="15" customHeight="1" x14ac:dyDescent="0.25"/>
    <row r="45" spans="1:45" ht="15" customHeight="1" x14ac:dyDescent="0.25">
      <c r="A45" s="55"/>
      <c r="B45" s="55"/>
      <c r="C45" s="55"/>
    </row>
    <row r="46" spans="1:45" ht="13.9" customHeight="1" x14ac:dyDescent="0.25"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</sheetData>
  <mergeCells count="45">
    <mergeCell ref="Y4:AA5"/>
    <mergeCell ref="AF9:AG10"/>
    <mergeCell ref="T2:U3"/>
    <mergeCell ref="A16:A24"/>
    <mergeCell ref="E12:F13"/>
    <mergeCell ref="B18:C19"/>
    <mergeCell ref="N18:O19"/>
    <mergeCell ref="X18:Y19"/>
    <mergeCell ref="A2:A6"/>
    <mergeCell ref="N2:O3"/>
    <mergeCell ref="A7:A15"/>
    <mergeCell ref="N9:O10"/>
    <mergeCell ref="E8:F9"/>
    <mergeCell ref="B4:C5"/>
    <mergeCell ref="K21:L22"/>
    <mergeCell ref="AA12:AB13"/>
    <mergeCell ref="AR30:AS31"/>
    <mergeCell ref="A43:AD43"/>
    <mergeCell ref="AA27:AB28"/>
    <mergeCell ref="AD27:AE28"/>
    <mergeCell ref="AI27:AJ28"/>
    <mergeCell ref="AO27:AP28"/>
    <mergeCell ref="A42:AH42"/>
    <mergeCell ref="AR27:AT28"/>
    <mergeCell ref="H27:I28"/>
    <mergeCell ref="K27:L28"/>
    <mergeCell ref="N27:O28"/>
    <mergeCell ref="Q27:R28"/>
    <mergeCell ref="A36:AI36"/>
    <mergeCell ref="A25:A28"/>
    <mergeCell ref="E27:F28"/>
    <mergeCell ref="A38:AG38"/>
    <mergeCell ref="AT17:AU18"/>
    <mergeCell ref="Q24:R25"/>
    <mergeCell ref="AQ17:AR18"/>
    <mergeCell ref="AT21:AU22"/>
    <mergeCell ref="U27:V28"/>
    <mergeCell ref="S18:T19"/>
    <mergeCell ref="Q21:R22"/>
    <mergeCell ref="AI12:AJ13"/>
    <mergeCell ref="AL21:AM22"/>
    <mergeCell ref="AA9:AB10"/>
    <mergeCell ref="AQ21:AR22"/>
    <mergeCell ref="AD21:AE22"/>
    <mergeCell ref="AL9:AN10"/>
  </mergeCells>
  <printOptions horizontalCentered="1"/>
  <pageMargins left="0.7" right="0.7" top="0.75" bottom="1.37" header="0.3" footer="0.3"/>
  <pageSetup paperSize="9" scale="52" orientation="landscape" r:id="rId1"/>
  <headerFooter scaleWithDoc="0">
    <oddHeader>&amp;C&amp;"-,Bold"&amp;14 
&amp;12ÖNKOŞUL İLİŞKİLERİ</oddHeader>
    <oddFooter>&amp;R&amp;10EEM MÜFREDAT ÖNERİSİ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16</vt:i4>
      </vt:variant>
    </vt:vector>
  </HeadingPairs>
  <TitlesOfParts>
    <vt:vector size="21" baseType="lpstr">
      <vt:lpstr>Resmi_Müfredat</vt:lpstr>
      <vt:lpstr>Önerilen_Müfredat</vt:lpstr>
      <vt:lpstr>Seçmeli Alan Dersleri</vt:lpstr>
      <vt:lpstr>Önkoşullar (Liste)</vt:lpstr>
      <vt:lpstr>Önkoşullar (Grafik)</vt:lpstr>
      <vt:lpstr>'Önkoşullar (Liste)'!OLE_LINK140</vt:lpstr>
      <vt:lpstr>'Önkoşullar (Liste)'!OLE_LINK143</vt:lpstr>
      <vt:lpstr>'Önkoşullar (Liste)'!OLE_LINK147</vt:lpstr>
      <vt:lpstr>'Önkoşullar (Liste)'!OLE_LINK150</vt:lpstr>
      <vt:lpstr>'Önkoşullar (Liste)'!OLE_LINK153</vt:lpstr>
      <vt:lpstr>'Önkoşullar (Liste)'!OLE_LINK156</vt:lpstr>
      <vt:lpstr>'Önkoşullar (Liste)'!OLE_LINK158</vt:lpstr>
      <vt:lpstr>'Önkoşullar (Liste)'!OLE_LINK162</vt:lpstr>
      <vt:lpstr>'Önkoşullar (Liste)'!OLE_LINK167</vt:lpstr>
      <vt:lpstr>'Önkoşullar (Liste)'!OLE_LINK171</vt:lpstr>
      <vt:lpstr>'Önkoşullar (Liste)'!OLE_LINK174</vt:lpstr>
      <vt:lpstr>'Önkoşullar (Liste)'!OLE_LINK176</vt:lpstr>
      <vt:lpstr>'Önkoşullar (Liste)'!OLE_LINK180</vt:lpstr>
      <vt:lpstr>'Önkoşullar (Liste)'!OLE_LINK182</vt:lpstr>
      <vt:lpstr>'Önkoşullar (Grafik)'!Yazdırma_Alanı</vt:lpstr>
      <vt:lpstr>'Önkoşullar (Liste)'!Yazdırma_Alanı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Seçmen</dc:creator>
  <cp:lastModifiedBy>Mustafa Seçmen</cp:lastModifiedBy>
  <cp:lastPrinted>2018-08-28T07:22:57Z</cp:lastPrinted>
  <dcterms:created xsi:type="dcterms:W3CDTF">2016-10-24T11:24:41Z</dcterms:created>
  <dcterms:modified xsi:type="dcterms:W3CDTF">2018-11-01T13:02:45Z</dcterms:modified>
</cp:coreProperties>
</file>