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mustafa.secmen\Downloads\"/>
    </mc:Choice>
  </mc:AlternateContent>
  <xr:revisionPtr revIDLastSave="0" documentId="13_ncr:1_{C7243117-BF62-490B-A6C9-038C49AC70F0}" xr6:coauthVersionLast="36" xr6:coauthVersionMax="36" xr10:uidLastSave="{00000000-0000-0000-0000-000000000000}"/>
  <bookViews>
    <workbookView xWindow="0" yWindow="0" windowWidth="23040" windowHeight="9060" xr2:uid="{00000000-000D-0000-FFFF-FFFF00000000}"/>
  </bookViews>
  <sheets>
    <sheet name="Curriculum_official" sheetId="3" r:id="rId1"/>
    <sheet name="area_electives" sheetId="12" r:id="rId2"/>
    <sheet name="prerequisites" sheetId="11" r:id="rId3"/>
    <sheet name="prerequisites (graph)" sheetId="9" r:id="rId4"/>
  </sheets>
  <externalReferences>
    <externalReference r:id="rId5"/>
  </externalReferences>
  <definedNames>
    <definedName name="OLE_LINK140" localSheetId="2">prerequisites!$B$32</definedName>
    <definedName name="OLE_LINK143" localSheetId="2">prerequisites!$D$8</definedName>
    <definedName name="OLE_LINK147" localSheetId="2">prerequisites!$B$10</definedName>
    <definedName name="OLE_LINK150" localSheetId="2">prerequisites!$D$13</definedName>
    <definedName name="OLE_LINK153" localSheetId="2">prerequisites!$B$8</definedName>
    <definedName name="OLE_LINK156" localSheetId="2">prerequisites!$B$13</definedName>
    <definedName name="OLE_LINK158" localSheetId="2">prerequisites!$D$20</definedName>
    <definedName name="OLE_LINK162" localSheetId="2">prerequisites!$B$15</definedName>
    <definedName name="OLE_LINK167" localSheetId="2">prerequisites!$B$16</definedName>
    <definedName name="OLE_LINK171" localSheetId="2">prerequisites!$D$17</definedName>
    <definedName name="OLE_LINK174" localSheetId="2">prerequisites!$D$26</definedName>
    <definedName name="OLE_LINK176" localSheetId="2">prerequisites!$B$11</definedName>
    <definedName name="OLE_LINK180" localSheetId="2">prerequisites!$B$17</definedName>
    <definedName name="OLE_LINK182" localSheetId="2">prerequisites!$B$9</definedName>
    <definedName name="_xlnm.Print_Area" localSheetId="2">prerequisites!$A$4:$D$33</definedName>
    <definedName name="_xlnm.Print_Area" localSheetId="3">'prerequisites (graph)'!$A$1:$AT$40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2" l="1"/>
  <c r="H26" i="12" l="1"/>
  <c r="H41" i="12"/>
  <c r="H40" i="12"/>
  <c r="H39" i="12"/>
  <c r="H38" i="12"/>
  <c r="H36" i="12"/>
  <c r="H25" i="12"/>
  <c r="H24" i="12"/>
  <c r="H23" i="12"/>
  <c r="H21" i="12"/>
  <c r="H19" i="12"/>
  <c r="H18" i="12"/>
  <c r="H17" i="12"/>
  <c r="H16" i="12"/>
  <c r="H15" i="12"/>
  <c r="H14" i="12"/>
  <c r="H13" i="12"/>
  <c r="H11" i="12"/>
  <c r="H10" i="12"/>
  <c r="H9" i="12"/>
  <c r="H8" i="12"/>
  <c r="H7" i="12"/>
  <c r="H6" i="12"/>
  <c r="H5" i="12"/>
  <c r="H4" i="12"/>
  <c r="H3" i="12"/>
  <c r="E11" i="3" l="1"/>
  <c r="F11" i="3"/>
  <c r="L11" i="3"/>
  <c r="M11" i="3"/>
  <c r="E22" i="3"/>
  <c r="F22" i="3"/>
  <c r="L22" i="3"/>
  <c r="M22" i="3"/>
  <c r="E32" i="3"/>
  <c r="F32" i="3"/>
  <c r="L32" i="3"/>
  <c r="M32" i="3"/>
  <c r="E41" i="3"/>
  <c r="F41" i="3"/>
  <c r="L41" i="3"/>
  <c r="M41" i="3"/>
  <c r="M43" i="3" l="1"/>
  <c r="L43" i="3"/>
</calcChain>
</file>

<file path=xl/sharedStrings.xml><?xml version="1.0" encoding="utf-8"?>
<sst xmlns="http://schemas.openxmlformats.org/spreadsheetml/2006/main" count="607" uniqueCount="250">
  <si>
    <t>Telekomünikasyon Elektroniği</t>
  </si>
  <si>
    <t>Antenler ve Propagasyon</t>
  </si>
  <si>
    <t>Endüstriyel Otomasyon</t>
  </si>
  <si>
    <t>Dijital Kontrol Sistemleri</t>
  </si>
  <si>
    <t>Dijital İşaret İşleme</t>
  </si>
  <si>
    <t>Dijital Elektronik</t>
  </si>
  <si>
    <t>Optoelektronik</t>
  </si>
  <si>
    <t>Güç Elektroniği</t>
  </si>
  <si>
    <t>Yüksek Gerilim Sistemleri</t>
  </si>
  <si>
    <t>Görüntü ve Video İşleme</t>
  </si>
  <si>
    <t>Güç İletimi ve Dağıtımı</t>
  </si>
  <si>
    <t>Mikrodalgalar</t>
  </si>
  <si>
    <t>Bağımsız Çalışma</t>
  </si>
  <si>
    <t>Nanoteknoloji</t>
  </si>
  <si>
    <t>Güç Sistemleri Koruması</t>
  </si>
  <si>
    <t>Süreç Kontrolü</t>
  </si>
  <si>
    <t>Elektrikli Sürücüler</t>
  </si>
  <si>
    <t>MATH 1131</t>
  </si>
  <si>
    <t>PHYS 1121</t>
  </si>
  <si>
    <t>MATH 1101</t>
  </si>
  <si>
    <t>SOFL 1101</t>
  </si>
  <si>
    <t>SE 1115</t>
  </si>
  <si>
    <t>MATH 1132</t>
  </si>
  <si>
    <t>PHYS 1122</t>
  </si>
  <si>
    <t>MATH 2250</t>
  </si>
  <si>
    <t>SOFL 1102</t>
  </si>
  <si>
    <t>MATH 2263</t>
  </si>
  <si>
    <t>MATH 2258</t>
  </si>
  <si>
    <t>EEE 2110</t>
  </si>
  <si>
    <t>HIST 1110</t>
  </si>
  <si>
    <t>TURK 1110</t>
  </si>
  <si>
    <t>EEE 2314</t>
  </si>
  <si>
    <t>EEE 2416</t>
  </si>
  <si>
    <t>EEE 2222</t>
  </si>
  <si>
    <t>ENGR 3450</t>
  </si>
  <si>
    <t>HIST 1210</t>
  </si>
  <si>
    <t>TURK 1210</t>
  </si>
  <si>
    <t>MATH 3305</t>
  </si>
  <si>
    <t>EEE 3511</t>
  </si>
  <si>
    <t>EEE 3613</t>
  </si>
  <si>
    <t>ECON 3300</t>
  </si>
  <si>
    <t>ISG 9110</t>
  </si>
  <si>
    <t>UFND 6120</t>
  </si>
  <si>
    <t>EEE 3522</t>
  </si>
  <si>
    <t>EEE 3716</t>
  </si>
  <si>
    <t>EEE 3634</t>
  </si>
  <si>
    <t>ISG 9210</t>
  </si>
  <si>
    <t>EEE 4910</t>
  </si>
  <si>
    <t>ENGR 4400</t>
  </si>
  <si>
    <t>EEE 4811</t>
  </si>
  <si>
    <t>EEE 4920</t>
  </si>
  <si>
    <t>SOFL 1302</t>
  </si>
  <si>
    <t>EEE 4122</t>
  </si>
  <si>
    <t>Industrial Automation</t>
  </si>
  <si>
    <t>EEE 4231</t>
  </si>
  <si>
    <t>Power Electronics</t>
  </si>
  <si>
    <t>EEE 4242</t>
  </si>
  <si>
    <t>Electrical Drives</t>
  </si>
  <si>
    <t>EEE 4321</t>
  </si>
  <si>
    <t>Nanotechnology</t>
  </si>
  <si>
    <t>EEE 4333</t>
  </si>
  <si>
    <t>Microwaves</t>
  </si>
  <si>
    <t>EEE 4340</t>
  </si>
  <si>
    <t>Antennas and Propagation</t>
  </si>
  <si>
    <t>EEE 4421</t>
  </si>
  <si>
    <t>Digital Electronics</t>
  </si>
  <si>
    <t>EEE 4432</t>
  </si>
  <si>
    <t>Telecommunication Electronics</t>
  </si>
  <si>
    <t>EEE 4444</t>
  </si>
  <si>
    <t>Optoelectronics</t>
  </si>
  <si>
    <t>EEE 4531</t>
  </si>
  <si>
    <t>Digital Signal Processing</t>
  </si>
  <si>
    <t>EEE 4540</t>
  </si>
  <si>
    <t>Image and Video Processing</t>
  </si>
  <si>
    <t>EEE 4642</t>
  </si>
  <si>
    <t>Power System Transmission and Distribution</t>
  </si>
  <si>
    <t>EEE 4653</t>
  </si>
  <si>
    <t>Power System Protection</t>
  </si>
  <si>
    <t>EEE 4661</t>
  </si>
  <si>
    <t>High Voltage Systems</t>
  </si>
  <si>
    <t>EEE 4721</t>
  </si>
  <si>
    <t>Digital Control Systems</t>
  </si>
  <si>
    <t>EEE 4730</t>
  </si>
  <si>
    <t>Robotik Mekanizmalar</t>
  </si>
  <si>
    <t>Robotic Mechanisms</t>
  </si>
  <si>
    <t>EEE 4745</t>
  </si>
  <si>
    <t>Process Control</t>
  </si>
  <si>
    <t>EEE 4890</t>
  </si>
  <si>
    <t>Independent Study</t>
  </si>
  <si>
    <t>EEE 4810</t>
  </si>
  <si>
    <t>Elektrik ve Elektronik Mühendisliğinde Özel Konular I</t>
  </si>
  <si>
    <t>Special Topics in Electrical and Electronics Engineering I</t>
  </si>
  <si>
    <t>EEE 4820</t>
  </si>
  <si>
    <t>Elektrik ve Elektronik Mühendisliğinde Özel Konular II</t>
  </si>
  <si>
    <t>Special Topics in Electrical and Electronics Engineering II</t>
  </si>
  <si>
    <t>Onaylanmış Lisansüstü Dersi</t>
  </si>
  <si>
    <t>Approved Graduate Course</t>
  </si>
  <si>
    <t>EEE 4554</t>
  </si>
  <si>
    <t>Kablosuz Haberleşme</t>
  </si>
  <si>
    <t>Wireless Communication</t>
  </si>
  <si>
    <t>COMP 4436</t>
  </si>
  <si>
    <t>Yapay Us</t>
  </si>
  <si>
    <t>Artificial Intelligence</t>
  </si>
  <si>
    <t>COMP 4437</t>
  </si>
  <si>
    <t>Yapay Sinir Ağları</t>
  </si>
  <si>
    <t>Artificial Neural Networks</t>
  </si>
  <si>
    <t>COMP 4316</t>
  </si>
  <si>
    <t>Bilgisayar Mimarisi</t>
  </si>
  <si>
    <t>Computer Architecture</t>
  </si>
  <si>
    <t>COMP 4438</t>
  </si>
  <si>
    <t>Hareketli ve Kablosuz Ağlar</t>
  </si>
  <si>
    <t>Mobile and Wireless Networks</t>
  </si>
  <si>
    <t>IE 4466</t>
  </si>
  <si>
    <t>Mühendislik Deneyleri Tasarımı</t>
  </si>
  <si>
    <t>Design of Experiments In Engineering</t>
  </si>
  <si>
    <t>IE 4472</t>
  </si>
  <si>
    <t>Sürdürülebilir Sistem Mühendisliği</t>
  </si>
  <si>
    <t>Sustainable Systems Engineering</t>
  </si>
  <si>
    <t>ESE 4470</t>
  </si>
  <si>
    <t>Enerji Yönetim Sistemleri Standardı</t>
  </si>
  <si>
    <t>Energy Management Systems Standard</t>
  </si>
  <si>
    <t>SE 4481</t>
  </si>
  <si>
    <t>Mobil Yazılım Geliştirme</t>
  </si>
  <si>
    <t>Mobile Software Development</t>
  </si>
  <si>
    <t>Ders Adı</t>
  </si>
  <si>
    <t>MATH1131</t>
  </si>
  <si>
    <t>EEE 2210</t>
  </si>
  <si>
    <t xml:space="preserve">EEE 2222  </t>
  </si>
  <si>
    <t>EEE 3132</t>
  </si>
  <si>
    <t>EEE 4333
EEE 4340</t>
  </si>
  <si>
    <t>EEE 4531
EEE 4540</t>
  </si>
  <si>
    <t>EEE 4421
EEE 4432</t>
  </si>
  <si>
    <t>ISG9110</t>
  </si>
  <si>
    <r>
      <t>EEE 4910</t>
    </r>
    <r>
      <rPr>
        <sz val="14"/>
        <color theme="1"/>
        <rFont val="Calibri"/>
        <family val="2"/>
        <scheme val="minor"/>
      </rPr>
      <t>*</t>
    </r>
  </si>
  <si>
    <t>EEE 3522**</t>
  </si>
  <si>
    <t>Calculus I</t>
  </si>
  <si>
    <t>Calculus  II</t>
  </si>
  <si>
    <t>Physics I</t>
  </si>
  <si>
    <t>Physics II</t>
  </si>
  <si>
    <t>Analytical Reasoning</t>
  </si>
  <si>
    <t>Applied Linear Algebra</t>
  </si>
  <si>
    <t>English for Academic Purposes I</t>
  </si>
  <si>
    <t>English for Academic Purposes  II</t>
  </si>
  <si>
    <t>Introduction to Programming</t>
  </si>
  <si>
    <t>University Elective</t>
  </si>
  <si>
    <t>ECTS</t>
  </si>
  <si>
    <t>YU-credit</t>
  </si>
  <si>
    <t>Differential Equations and Dynamical Systems</t>
  </si>
  <si>
    <t>Engineering Mathematics</t>
  </si>
  <si>
    <t>Circuit Theory I</t>
  </si>
  <si>
    <t>Circuit Theory II</t>
  </si>
  <si>
    <t>Digital Design</t>
  </si>
  <si>
    <t>Atatürk's Principles and History of Turkish Rev I</t>
  </si>
  <si>
    <t>Atatürk's Principles and History of Turkish Rev II</t>
  </si>
  <si>
    <t>Turkish II</t>
  </si>
  <si>
    <t>Turkish I</t>
  </si>
  <si>
    <t>Engineering Electromagnetics</t>
  </si>
  <si>
    <t>Electronics</t>
  </si>
  <si>
    <t>English for Academic and Professional Communication</t>
  </si>
  <si>
    <t>Social Responsibility</t>
  </si>
  <si>
    <t>Probability and Random Processes</t>
  </si>
  <si>
    <t>Signals and Systems</t>
  </si>
  <si>
    <t>Electromechanical Energy Conversion</t>
  </si>
  <si>
    <t>Introduction to Engineering Economics</t>
  </si>
  <si>
    <t>Occupational Health and Safety I</t>
  </si>
  <si>
    <t>Occupational Health and Safety II</t>
  </si>
  <si>
    <t>Telecommunications</t>
  </si>
  <si>
    <t>Feedback Systems</t>
  </si>
  <si>
    <t>Microcontrollers</t>
  </si>
  <si>
    <t>Power Systems</t>
  </si>
  <si>
    <t>Entrepreneurship and Business Planning</t>
  </si>
  <si>
    <t>Project Management</t>
  </si>
  <si>
    <t>Senior Design Project I</t>
  </si>
  <si>
    <t>Senior Design Project II</t>
  </si>
  <si>
    <t>Engineering Ethics and Seminar</t>
  </si>
  <si>
    <t>Area Elective</t>
  </si>
  <si>
    <t>Internship</t>
  </si>
  <si>
    <t>TH</t>
  </si>
  <si>
    <t>LH</t>
  </si>
  <si>
    <t>1. Semester</t>
  </si>
  <si>
    <t>2. Semester</t>
  </si>
  <si>
    <t>3. Semester</t>
  </si>
  <si>
    <t>4. Semester</t>
  </si>
  <si>
    <t>5. Semester</t>
  </si>
  <si>
    <t>6. Semester</t>
  </si>
  <si>
    <t>7. Semester</t>
  </si>
  <si>
    <t>8. Semester</t>
  </si>
  <si>
    <t>Total Semester Credit Hours</t>
  </si>
  <si>
    <t>Total Programme Credit Hours</t>
  </si>
  <si>
    <t>Course Type</t>
  </si>
  <si>
    <t>Course Name</t>
  </si>
  <si>
    <t>Area Electives</t>
  </si>
  <si>
    <t>Course Code</t>
  </si>
  <si>
    <r>
      <rPr>
        <b/>
        <sz val="11"/>
        <color theme="1"/>
        <rFont val="Calibri"/>
        <family val="2"/>
        <scheme val="minor"/>
      </rPr>
      <t>YU-credit</t>
    </r>
    <r>
      <rPr>
        <sz val="11"/>
        <color theme="1"/>
        <rFont val="Calibri"/>
        <family val="2"/>
        <charset val="162"/>
        <scheme val="minor"/>
      </rPr>
      <t xml:space="preserve">: Yaşar University Credits , </t>
    </r>
    <r>
      <rPr>
        <b/>
        <sz val="11"/>
        <color theme="1"/>
        <rFont val="Calibri"/>
        <family val="2"/>
        <scheme val="minor"/>
      </rPr>
      <t>ECTS:</t>
    </r>
    <r>
      <rPr>
        <sz val="11"/>
        <color theme="1"/>
        <rFont val="Calibri"/>
        <family val="2"/>
        <charset val="162"/>
        <scheme val="minor"/>
      </rPr>
      <t xml:space="preserve"> European Credit Transfer System</t>
    </r>
  </si>
  <si>
    <r>
      <rPr>
        <b/>
        <sz val="11"/>
        <color theme="1"/>
        <rFont val="Calibri"/>
        <family val="2"/>
        <scheme val="minor"/>
      </rPr>
      <t>TH:</t>
    </r>
    <r>
      <rPr>
        <sz val="11"/>
        <color theme="1"/>
        <rFont val="Calibri"/>
        <family val="2"/>
        <charset val="162"/>
        <scheme val="minor"/>
      </rPr>
      <t xml:space="preserve"> Theoretical Hours, </t>
    </r>
    <r>
      <rPr>
        <b/>
        <sz val="11"/>
        <color theme="1"/>
        <rFont val="Calibri"/>
        <family val="2"/>
        <charset val="162"/>
        <scheme val="minor"/>
      </rPr>
      <t>LH:</t>
    </r>
    <r>
      <rPr>
        <sz val="11"/>
        <color theme="1"/>
        <rFont val="Calibri"/>
        <family val="2"/>
        <charset val="162"/>
        <scheme val="minor"/>
      </rPr>
      <t xml:space="preserve"> Lab Hours</t>
    </r>
  </si>
  <si>
    <t>Course</t>
  </si>
  <si>
    <t>Calculus II</t>
  </si>
  <si>
    <t xml:space="preserve">English for Academic Purposes II </t>
  </si>
  <si>
    <t>Differential Equations and Dynamic Systems</t>
  </si>
  <si>
    <t>Senior Design Project I*</t>
  </si>
  <si>
    <t>Must be registered EEE 3511 and MATH 3305 ; must passed at least one</t>
  </si>
  <si>
    <r>
      <t xml:space="preserve">YU-credit: </t>
    </r>
    <r>
      <rPr>
        <sz val="11"/>
        <color theme="1"/>
        <rFont val="Calibri"/>
        <family val="2"/>
        <charset val="162"/>
        <scheme val="minor"/>
      </rPr>
      <t>Yaşar University Credits,</t>
    </r>
    <r>
      <rPr>
        <b/>
        <sz val="11"/>
        <color theme="1"/>
        <rFont val="Calibri"/>
        <family val="2"/>
        <scheme val="minor"/>
      </rPr>
      <t xml:space="preserve"> ECTS: </t>
    </r>
    <r>
      <rPr>
        <sz val="11"/>
        <color theme="1"/>
        <rFont val="Calibri"/>
        <family val="2"/>
        <charset val="162"/>
        <scheme val="minor"/>
      </rPr>
      <t>European Credit Transfer System</t>
    </r>
  </si>
  <si>
    <r>
      <t xml:space="preserve">TH: </t>
    </r>
    <r>
      <rPr>
        <sz val="11"/>
        <color theme="1"/>
        <rFont val="Calibri"/>
        <family val="2"/>
        <charset val="162"/>
        <scheme val="minor"/>
      </rPr>
      <t>Theoretical Hours,</t>
    </r>
    <r>
      <rPr>
        <b/>
        <sz val="11"/>
        <color theme="1"/>
        <rFont val="Calibri"/>
        <family val="2"/>
        <scheme val="minor"/>
      </rPr>
      <t xml:space="preserve"> LH: </t>
    </r>
    <r>
      <rPr>
        <sz val="11"/>
        <color theme="1"/>
        <rFont val="Calibri"/>
        <family val="2"/>
        <charset val="162"/>
        <scheme val="minor"/>
      </rPr>
      <t>Lab. Hours</t>
    </r>
  </si>
  <si>
    <t xml:space="preserve">ELECTRICAL ELECTRONICS ENGINEERING    </t>
  </si>
  <si>
    <t>UNDERGRADUATE CURRICULUM</t>
  </si>
  <si>
    <t>PREREQUISITES</t>
  </si>
  <si>
    <t xml:space="preserve">Prerequisite </t>
  </si>
  <si>
    <t>UFND 7010</t>
  </si>
  <si>
    <t>EEE 3522*</t>
  </si>
  <si>
    <t>Must be registered to courses of "Signals and Systems" and "Probability and Random Processes"; must passed at least one</t>
  </si>
  <si>
    <t>Code</t>
  </si>
  <si>
    <t>Name</t>
  </si>
  <si>
    <t>Prerequisite Course(s)</t>
  </si>
  <si>
    <t>Must pass from courses having total of at least 150 ECTS</t>
  </si>
  <si>
    <t>1. YEAR</t>
  </si>
  <si>
    <t>2. YEAR</t>
  </si>
  <si>
    <t>3. YEAR</t>
  </si>
  <si>
    <t>4. YEAR</t>
  </si>
  <si>
    <t>Senior Design Project II*</t>
  </si>
  <si>
    <t xml:space="preserve">These prerequisites (except the prerequisites for EEE 4910 and EEE 4920 courses) are not applied to students who are within the KHK (Decree Law) framework and are in leap year by 2018-2019 Fall Semester. </t>
  </si>
  <si>
    <t xml:space="preserve">
* The prerequisities indicated for EEE 4910 and EEE 4920 courses are valid for all students including KHK and leap-year students.</t>
  </si>
  <si>
    <t xml:space="preserve">
* Must pass from courses having total of at least 150 ECTS
 The prerequisities indicated for EEE 4910 and EEE 4920 courses are valid for all students including KHK and leap-year students.</t>
  </si>
  <si>
    <t>Alan Seçmeli</t>
  </si>
  <si>
    <t>EEE 4515</t>
  </si>
  <si>
    <t>Biyomedikal Görüntüleme</t>
  </si>
  <si>
    <t>Biomedical Imaging</t>
  </si>
  <si>
    <t>EEE 4751</t>
  </si>
  <si>
    <t>Elektrik-Elektronik Mühendisliğinde 
Standartlar ve Test Prosedürleri</t>
  </si>
  <si>
    <t>Standards and Test Procedures in Electrical and Electronics Engineering</t>
  </si>
  <si>
    <t>ENGR 1000</t>
  </si>
  <si>
    <t>Gönüllü Erasmus Stajı</t>
  </si>
  <si>
    <t>Voluntary Erasmus Internship</t>
  </si>
  <si>
    <t>COMP 3328</t>
  </si>
  <si>
    <t>Gömülü Sistemler</t>
  </si>
  <si>
    <t>Embedded Systems</t>
  </si>
  <si>
    <t>COMP 4340</t>
  </si>
  <si>
    <t>Robotiğe Giriş</t>
  </si>
  <si>
    <t>Introduction to Robotics</t>
  </si>
  <si>
    <t>COMP 4350</t>
  </si>
  <si>
    <t>Makine Öğrenmesine Giriş</t>
  </si>
  <si>
    <t>Introduction to Machine Learning</t>
  </si>
  <si>
    <t>COMP 4360</t>
  </si>
  <si>
    <t>Görüntü İşleme</t>
  </si>
  <si>
    <t>Image Processing</t>
  </si>
  <si>
    <t>SE 4406</t>
  </si>
  <si>
    <t>Mobil Robotik Programlama</t>
  </si>
  <si>
    <t>Mobile Robotics Programming</t>
  </si>
  <si>
    <t>ESE 4810</t>
  </si>
  <si>
    <t>Enerji Sistemleri Mühendisliğinde Özel Konular</t>
  </si>
  <si>
    <t>Special Topics in Energy System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</si>
</sst>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sz val="11"/>
      <color theme="1"/>
      <name val="Calibri"/>
      <family val="2"/>
      <scheme val="minor"/>
    </font>
    <font>
      <b/>
      <sz val="11"/>
      <color theme="1"/>
      <name val="Calibri"/>
      <family val="2"/>
      <charset val="162"/>
      <scheme val="minor"/>
    </font>
    <font>
      <b/>
      <sz val="9"/>
      <color theme="1"/>
      <name val="Calibri"/>
      <family val="2"/>
      <charset val="162"/>
      <scheme val="minor"/>
    </font>
    <font>
      <sz val="9"/>
      <color theme="1"/>
      <name val="Calibri"/>
      <family val="2"/>
      <charset val="162"/>
      <scheme val="minor"/>
    </font>
    <font>
      <sz val="9"/>
      <color rgb="FF000000"/>
      <name val="Calibri"/>
      <family val="2"/>
      <charset val="162"/>
    </font>
    <font>
      <sz val="11"/>
      <color theme="1"/>
      <name val="Calibri"/>
      <family val="2"/>
      <scheme val="minor"/>
    </font>
    <font>
      <sz val="12"/>
      <color theme="1"/>
      <name val="Calibri"/>
      <family val="2"/>
      <charset val="162"/>
      <scheme val="minor"/>
    </font>
    <font>
      <sz val="14"/>
      <color theme="1"/>
      <name val="Calibri"/>
      <family val="2"/>
      <scheme val="minor"/>
    </font>
    <font>
      <b/>
      <sz val="11"/>
      <color theme="1"/>
      <name val="Calibri"/>
      <family val="2"/>
      <scheme val="minor"/>
    </font>
    <font>
      <sz val="10"/>
      <color rgb="FF000000"/>
      <name val="Calibri"/>
      <family val="2"/>
      <scheme val="minor"/>
    </font>
    <font>
      <b/>
      <sz val="10"/>
      <color theme="1"/>
      <name val="Calibri"/>
      <family val="2"/>
      <charset val="162"/>
      <scheme val="minor"/>
    </font>
    <font>
      <sz val="11"/>
      <color rgb="FF000000"/>
      <name val="Calibri"/>
      <family val="2"/>
      <charset val="162"/>
    </font>
    <font>
      <sz val="11"/>
      <color rgb="FF000000"/>
      <name val="Calibri"/>
      <family val="2"/>
      <scheme val="minor"/>
    </font>
    <font>
      <sz val="9"/>
      <color rgb="FF000000"/>
      <name val="Calibri"/>
      <family val="2"/>
    </font>
    <font>
      <sz val="9"/>
      <color theme="1"/>
      <name val="Calibri"/>
      <family val="2"/>
      <scheme val="minor"/>
    </font>
    <font>
      <b/>
      <sz val="9"/>
      <name val="Calibri"/>
      <family val="2"/>
      <charset val="162"/>
      <scheme val="minor"/>
    </font>
    <font>
      <sz val="9"/>
      <name val="Calibri"/>
      <family val="2"/>
      <charset val="162"/>
      <scheme val="minor"/>
    </font>
    <font>
      <sz val="9"/>
      <color rgb="FF000000"/>
      <name val="Calibri"/>
      <family val="2"/>
      <charset val="162"/>
      <scheme val="minor"/>
    </font>
    <font>
      <sz val="9"/>
      <color indexed="8"/>
      <name val="Calibri"/>
      <family val="2"/>
      <charset val="162"/>
      <scheme val="minor"/>
    </font>
    <font>
      <b/>
      <sz val="11"/>
      <name val="Calibri"/>
      <family val="2"/>
      <charset val="162"/>
      <scheme val="minor"/>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0"/>
        <bgColor indexed="26"/>
      </patternFill>
    </fill>
    <fill>
      <patternFill patternType="solid">
        <fgColor theme="0"/>
        <bgColor rgb="FFFFFFCC"/>
      </patternFill>
    </fill>
  </fills>
  <borders count="7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top style="dotted">
        <color indexed="64"/>
      </top>
      <bottom/>
      <diagonal/>
    </border>
    <border>
      <left/>
      <right style="thin">
        <color indexed="64"/>
      </right>
      <top/>
      <bottom style="dotted">
        <color indexed="64"/>
      </bottom>
      <diagonal/>
    </border>
    <border>
      <left/>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rgb="FF000000"/>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auto="1"/>
      </left>
      <right style="thin">
        <color auto="1"/>
      </right>
      <top/>
      <bottom style="thin">
        <color auto="1"/>
      </bottom>
      <diagonal/>
    </border>
    <border>
      <left style="medium">
        <color indexed="64"/>
      </left>
      <right style="thin">
        <color indexed="64"/>
      </right>
      <top style="thin">
        <color indexed="64"/>
      </top>
      <bottom/>
      <diagonal/>
    </border>
    <border>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1" fillId="0" borderId="0"/>
    <xf numFmtId="0" fontId="12" fillId="0" borderId="0"/>
  </cellStyleXfs>
  <cellXfs count="251">
    <xf numFmtId="0" fontId="0" fillId="0" borderId="0" xfId="0"/>
    <xf numFmtId="0" fontId="0" fillId="0" borderId="0" xfId="0" applyFill="1"/>
    <xf numFmtId="0" fontId="4" fillId="0" borderId="0" xfId="0" applyFont="1" applyFill="1" applyAlignment="1">
      <alignment horizontal="center" vertical="center"/>
    </xf>
    <xf numFmtId="49" fontId="4" fillId="0" borderId="6" xfId="0" applyNumberFormat="1" applyFont="1" applyFill="1" applyBorder="1" applyAlignment="1">
      <alignment vertical="center"/>
    </xf>
    <xf numFmtId="49" fontId="4" fillId="0" borderId="6"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49" fontId="4" fillId="0" borderId="5" xfId="0" applyNumberFormat="1"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xf>
    <xf numFmtId="1" fontId="4" fillId="0" borderId="9"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5" fillId="0" borderId="5" xfId="0" applyFont="1" applyFill="1" applyBorder="1" applyAlignment="1">
      <alignment horizontal="left" vertical="center"/>
    </xf>
    <xf numFmtId="0" fontId="0" fillId="0" borderId="0" xfId="0" applyAlignment="1">
      <alignment horizont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4" fillId="0" borderId="0" xfId="1" applyFont="1" applyFill="1" applyAlignment="1">
      <alignment horizontal="center" vertical="center"/>
    </xf>
    <xf numFmtId="0" fontId="5" fillId="0" borderId="6" xfId="0" applyFont="1" applyFill="1" applyBorder="1" applyAlignment="1">
      <alignment vertical="center"/>
    </xf>
    <xf numFmtId="0" fontId="0" fillId="0" borderId="0" xfId="0" applyBorder="1"/>
    <xf numFmtId="1" fontId="0" fillId="0" borderId="0" xfId="0" applyNumberFormat="1"/>
    <xf numFmtId="0" fontId="7" fillId="0" borderId="0" xfId="0" applyFont="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24" xfId="0" applyBorder="1"/>
    <xf numFmtId="0" fontId="0" fillId="0" borderId="30" xfId="0" applyBorder="1"/>
    <xf numFmtId="0" fontId="0" fillId="0" borderId="27" xfId="0" applyBorder="1" applyAlignment="1">
      <alignment horizontal="center" vertical="center"/>
    </xf>
    <xf numFmtId="0" fontId="0" fillId="0" borderId="0" xfId="0" applyBorder="1" applyAlignment="1">
      <alignment horizontal="center" vertical="center"/>
    </xf>
    <xf numFmtId="0" fontId="0" fillId="0" borderId="31" xfId="0" applyBorder="1"/>
    <xf numFmtId="0" fontId="0" fillId="0" borderId="32" xfId="0" applyBorder="1"/>
    <xf numFmtId="1" fontId="0" fillId="0" borderId="0" xfId="0" applyNumberFormat="1" applyBorder="1"/>
    <xf numFmtId="1" fontId="0" fillId="0" borderId="30" xfId="0" applyNumberFormat="1" applyBorder="1"/>
    <xf numFmtId="0" fontId="0" fillId="0" borderId="23" xfId="0" applyBorder="1"/>
    <xf numFmtId="1" fontId="0" fillId="0" borderId="28" xfId="0" applyNumberFormat="1" applyBorder="1"/>
    <xf numFmtId="0" fontId="0" fillId="0" borderId="28" xfId="0" applyBorder="1" applyAlignment="1">
      <alignment horizontal="center" vertical="center"/>
    </xf>
    <xf numFmtId="0" fontId="0" fillId="0" borderId="34" xfId="0" applyBorder="1"/>
    <xf numFmtId="0" fontId="0" fillId="0" borderId="0" xfId="0" applyAlignment="1">
      <alignment horizontal="left" wrapText="1"/>
    </xf>
    <xf numFmtId="0" fontId="3" fillId="0" borderId="15" xfId="0" applyFont="1" applyFill="1" applyBorder="1" applyAlignment="1">
      <alignment horizontal="center"/>
    </xf>
    <xf numFmtId="0" fontId="0" fillId="0" borderId="36" xfId="0" applyFill="1" applyBorder="1"/>
    <xf numFmtId="0" fontId="10" fillId="0" borderId="37" xfId="0" applyFont="1" applyBorder="1" applyAlignment="1">
      <alignment horizontal="justify" vertical="center"/>
    </xf>
    <xf numFmtId="0" fontId="10" fillId="0" borderId="19" xfId="0" applyFont="1" applyBorder="1" applyAlignment="1">
      <alignment horizontal="justify" vertical="center"/>
    </xf>
    <xf numFmtId="49" fontId="4" fillId="0" borderId="9" xfId="0" applyNumberFormat="1"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Border="1" applyAlignment="1">
      <alignment horizontal="justify" vertical="center"/>
    </xf>
    <xf numFmtId="0" fontId="13" fillId="0" borderId="0" xfId="0" applyFont="1" applyBorder="1" applyAlignment="1">
      <alignment horizontal="left" vertical="center"/>
    </xf>
    <xf numFmtId="0" fontId="14" fillId="2" borderId="2" xfId="0" applyFont="1" applyFill="1" applyBorder="1" applyAlignment="1">
      <alignment horizontal="left" vertical="center" wrapText="1"/>
    </xf>
    <xf numFmtId="0" fontId="14" fillId="2" borderId="3" xfId="0" applyFont="1" applyFill="1" applyBorder="1" applyAlignment="1">
      <alignment vertical="center" wrapText="1"/>
    </xf>
    <xf numFmtId="1" fontId="14" fillId="2" borderId="3"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xf>
    <xf numFmtId="1" fontId="14" fillId="2" borderId="4" xfId="0"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vertical="center" wrapText="1"/>
    </xf>
    <xf numFmtId="1" fontId="14" fillId="2" borderId="6" xfId="0" applyNumberFormat="1" applyFont="1" applyFill="1" applyBorder="1" applyAlignment="1">
      <alignment horizontal="center" vertical="center" wrapText="1"/>
    </xf>
    <xf numFmtId="1" fontId="14" fillId="2" borderId="6" xfId="0" applyNumberFormat="1" applyFont="1" applyFill="1" applyBorder="1" applyAlignment="1">
      <alignment horizontal="center" vertical="center"/>
    </xf>
    <xf numFmtId="1" fontId="14" fillId="2" borderId="7" xfId="0" applyNumberFormat="1" applyFont="1" applyFill="1" applyBorder="1" applyAlignment="1">
      <alignment horizontal="center" vertical="center" wrapText="1"/>
    </xf>
    <xf numFmtId="49" fontId="14" fillId="2" borderId="6" xfId="0" applyNumberFormat="1" applyFont="1" applyFill="1" applyBorder="1" applyAlignment="1">
      <alignment vertical="center"/>
    </xf>
    <xf numFmtId="1" fontId="14" fillId="2" borderId="7" xfId="0" applyNumberFormat="1" applyFont="1" applyFill="1" applyBorder="1" applyAlignment="1">
      <alignment horizontal="center" vertical="center"/>
    </xf>
    <xf numFmtId="0" fontId="14" fillId="3" borderId="5" xfId="0" applyFont="1" applyFill="1" applyBorder="1" applyAlignment="1">
      <alignment horizontal="left" vertical="center"/>
    </xf>
    <xf numFmtId="0" fontId="14" fillId="3" borderId="6" xfId="0" applyFont="1" applyFill="1" applyBorder="1" applyAlignment="1">
      <alignment vertical="center"/>
    </xf>
    <xf numFmtId="1" fontId="14" fillId="3" borderId="6" xfId="0" applyNumberFormat="1" applyFont="1" applyFill="1" applyBorder="1" applyAlignment="1">
      <alignment horizontal="center" vertical="center"/>
    </xf>
    <xf numFmtId="1" fontId="14" fillId="3" borderId="7" xfId="0" applyNumberFormat="1" applyFont="1" applyFill="1" applyBorder="1" applyAlignment="1">
      <alignment horizontal="center" vertical="center"/>
    </xf>
    <xf numFmtId="0" fontId="14" fillId="4" borderId="5" xfId="0" applyFont="1" applyFill="1" applyBorder="1" applyAlignment="1">
      <alignment horizontal="left" vertical="center" wrapText="1"/>
    </xf>
    <xf numFmtId="49" fontId="14" fillId="4" borderId="6" xfId="0" applyNumberFormat="1" applyFont="1" applyFill="1" applyBorder="1" applyAlignment="1">
      <alignment vertical="center"/>
    </xf>
    <xf numFmtId="1" fontId="14" fillId="4" borderId="6"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14" fillId="0" borderId="5" xfId="0" applyFont="1" applyFill="1" applyBorder="1" applyAlignment="1">
      <alignment horizontal="left" vertical="center" wrapText="1"/>
    </xf>
    <xf numFmtId="49" fontId="14" fillId="0" borderId="6" xfId="0" applyNumberFormat="1" applyFont="1" applyFill="1" applyBorder="1" applyAlignment="1">
      <alignment vertical="center"/>
    </xf>
    <xf numFmtId="1" fontId="14" fillId="0" borderId="6" xfId="0" applyNumberFormat="1" applyFont="1" applyFill="1" applyBorder="1" applyAlignment="1">
      <alignment horizontal="center" vertical="center"/>
    </xf>
    <xf numFmtId="0" fontId="14" fillId="5" borderId="5" xfId="0" applyFont="1" applyFill="1" applyBorder="1" applyAlignment="1">
      <alignment horizontal="left" vertical="center"/>
    </xf>
    <xf numFmtId="0" fontId="14" fillId="5" borderId="6" xfId="0" applyFont="1" applyFill="1" applyBorder="1" applyAlignment="1">
      <alignment vertical="center"/>
    </xf>
    <xf numFmtId="1" fontId="14" fillId="5" borderId="6" xfId="0" applyNumberFormat="1" applyFont="1" applyFill="1" applyBorder="1" applyAlignment="1">
      <alignment horizontal="center" vertical="center"/>
    </xf>
    <xf numFmtId="1" fontId="14" fillId="5" borderId="7" xfId="0" applyNumberFormat="1" applyFont="1" applyFill="1" applyBorder="1" applyAlignment="1">
      <alignment horizontal="center" vertical="center"/>
    </xf>
    <xf numFmtId="0" fontId="4" fillId="0" borderId="46" xfId="0" applyFont="1" applyFill="1" applyBorder="1" applyAlignment="1">
      <alignment horizontal="center" vertical="center"/>
    </xf>
    <xf numFmtId="0" fontId="14" fillId="2" borderId="20" xfId="0" applyFont="1" applyFill="1" applyBorder="1" applyAlignment="1">
      <alignment horizontal="left" vertical="center" wrapText="1"/>
    </xf>
    <xf numFmtId="0" fontId="14" fillId="2" borderId="21" xfId="0" applyFont="1" applyFill="1" applyBorder="1" applyAlignment="1">
      <alignment vertical="center" wrapText="1"/>
    </xf>
    <xf numFmtId="1" fontId="14" fillId="2" borderId="21" xfId="0" applyNumberFormat="1" applyFont="1" applyFill="1" applyBorder="1" applyAlignment="1">
      <alignment horizontal="center" vertical="center" wrapText="1"/>
    </xf>
    <xf numFmtId="1" fontId="14" fillId="2" borderId="21" xfId="0" applyNumberFormat="1" applyFont="1" applyFill="1" applyBorder="1" applyAlignment="1">
      <alignment horizontal="center" vertical="center"/>
    </xf>
    <xf numFmtId="1" fontId="14" fillId="2" borderId="22" xfId="0" applyNumberFormat="1" applyFont="1" applyFill="1" applyBorder="1" applyAlignment="1">
      <alignment horizontal="center" vertical="center" wrapText="1"/>
    </xf>
    <xf numFmtId="0" fontId="14" fillId="3" borderId="20" xfId="0" applyFont="1" applyFill="1" applyBorder="1" applyAlignment="1">
      <alignment vertical="center"/>
    </xf>
    <xf numFmtId="0" fontId="14" fillId="3" borderId="21" xfId="0" applyFont="1" applyFill="1" applyBorder="1" applyAlignment="1">
      <alignment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1" fontId="14" fillId="4" borderId="6" xfId="0" applyNumberFormat="1" applyFont="1" applyFill="1" applyBorder="1" applyAlignment="1">
      <alignment horizontal="center" vertical="center" wrapText="1"/>
    </xf>
    <xf numFmtId="1" fontId="14" fillId="4" borderId="7" xfId="0" applyNumberFormat="1" applyFont="1" applyFill="1" applyBorder="1" applyAlignment="1">
      <alignment horizontal="center" vertical="center" wrapText="1"/>
    </xf>
    <xf numFmtId="0" fontId="14" fillId="6" borderId="20" xfId="0" applyFont="1" applyFill="1" applyBorder="1" applyAlignment="1">
      <alignment horizontal="left" vertical="center" wrapText="1"/>
    </xf>
    <xf numFmtId="49" fontId="14" fillId="6" borderId="21" xfId="0" applyNumberFormat="1" applyFont="1" applyFill="1" applyBorder="1" applyAlignment="1">
      <alignment vertical="center"/>
    </xf>
    <xf numFmtId="1" fontId="14" fillId="6" borderId="6" xfId="0" applyNumberFormat="1" applyFont="1" applyFill="1" applyBorder="1" applyAlignment="1">
      <alignment horizontal="center" vertical="center"/>
    </xf>
    <xf numFmtId="1" fontId="14" fillId="6" borderId="7" xfId="0" applyNumberFormat="1" applyFont="1" applyFill="1" applyBorder="1" applyAlignment="1">
      <alignment horizontal="center" vertical="center"/>
    </xf>
    <xf numFmtId="49" fontId="14" fillId="2" borderId="3" xfId="0" applyNumberFormat="1" applyFont="1" applyFill="1" applyBorder="1" applyAlignment="1">
      <alignment vertical="center"/>
    </xf>
    <xf numFmtId="0" fontId="14" fillId="4" borderId="20" xfId="0" applyFont="1" applyFill="1" applyBorder="1" applyAlignment="1">
      <alignment horizontal="left" vertical="center" wrapText="1"/>
    </xf>
    <xf numFmtId="1" fontId="14" fillId="4" borderId="21" xfId="0" applyNumberFormat="1" applyFont="1" applyFill="1" applyBorder="1" applyAlignment="1">
      <alignment horizontal="center" vertical="center" wrapText="1"/>
    </xf>
    <xf numFmtId="1" fontId="14" fillId="4" borderId="21" xfId="0" applyNumberFormat="1" applyFont="1" applyFill="1" applyBorder="1" applyAlignment="1">
      <alignment horizontal="center" vertical="center"/>
    </xf>
    <xf numFmtId="1" fontId="14" fillId="4" borderId="22" xfId="0" applyNumberFormat="1" applyFont="1" applyFill="1" applyBorder="1" applyAlignment="1">
      <alignment horizontal="center" vertical="center" wrapText="1"/>
    </xf>
    <xf numFmtId="0" fontId="14" fillId="6" borderId="5" xfId="0" applyFont="1" applyFill="1" applyBorder="1" applyAlignment="1">
      <alignment horizontal="left" vertical="center" wrapText="1"/>
    </xf>
    <xf numFmtId="49" fontId="14" fillId="6" borderId="6" xfId="0" applyNumberFormat="1" applyFont="1" applyFill="1" applyBorder="1" applyAlignment="1">
      <alignment vertical="center"/>
    </xf>
    <xf numFmtId="0" fontId="14" fillId="6" borderId="5" xfId="0" applyFont="1" applyFill="1" applyBorder="1" applyAlignment="1">
      <alignment vertical="center"/>
    </xf>
    <xf numFmtId="0" fontId="14" fillId="6" borderId="6" xfId="0" applyFont="1" applyFill="1" applyBorder="1" applyAlignment="1">
      <alignment vertic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5" fillId="6" borderId="6" xfId="0" applyFont="1" applyFill="1" applyBorder="1"/>
    <xf numFmtId="0" fontId="14" fillId="4" borderId="2" xfId="0" applyFont="1" applyFill="1" applyBorder="1" applyAlignment="1">
      <alignment horizontal="left" vertical="center" wrapText="1"/>
    </xf>
    <xf numFmtId="0" fontId="14" fillId="4" borderId="3" xfId="0" applyFont="1" applyFill="1" applyBorder="1" applyAlignment="1">
      <alignment vertical="center" wrapText="1"/>
    </xf>
    <xf numFmtId="1" fontId="14" fillId="4" borderId="3" xfId="0" applyNumberFormat="1" applyFont="1" applyFill="1" applyBorder="1" applyAlignment="1">
      <alignment horizontal="center" vertical="center" wrapText="1"/>
    </xf>
    <xf numFmtId="1" fontId="14" fillId="4" borderId="3" xfId="0" applyNumberFormat="1" applyFont="1" applyFill="1" applyBorder="1" applyAlignment="1">
      <alignment horizontal="center" vertical="center"/>
    </xf>
    <xf numFmtId="1" fontId="14" fillId="4" borderId="4" xfId="0" applyNumberFormat="1" applyFont="1" applyFill="1" applyBorder="1" applyAlignment="1">
      <alignment horizontal="center" vertical="center" wrapText="1"/>
    </xf>
    <xf numFmtId="0" fontId="4" fillId="0" borderId="0" xfId="0" applyFont="1"/>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7" fillId="7" borderId="6" xfId="0" applyNumberFormat="1" applyFont="1" applyFill="1" applyBorder="1" applyAlignment="1">
      <alignment horizontal="center" vertical="center" wrapText="1"/>
    </xf>
    <xf numFmtId="0" fontId="17" fillId="7" borderId="48" xfId="0" applyFont="1" applyFill="1" applyBorder="1" applyAlignment="1">
      <alignment horizontal="center" wrapText="1"/>
    </xf>
    <xf numFmtId="0" fontId="17" fillId="7" borderId="3" xfId="0" applyFont="1" applyFill="1" applyBorder="1" applyAlignment="1">
      <alignment horizontal="center" vertical="center"/>
    </xf>
    <xf numFmtId="0" fontId="17" fillId="7" borderId="49" xfId="0" applyFont="1" applyFill="1" applyBorder="1" applyAlignment="1">
      <alignment horizontal="center" wrapText="1"/>
    </xf>
    <xf numFmtId="49" fontId="18" fillId="7" borderId="50" xfId="0" applyNumberFormat="1" applyFont="1" applyFill="1" applyBorder="1" applyAlignment="1">
      <alignment horizontal="center" vertical="center"/>
    </xf>
    <xf numFmtId="0" fontId="18" fillId="7" borderId="48" xfId="0" applyFont="1" applyFill="1" applyBorder="1" applyAlignment="1">
      <alignment horizontal="center" wrapText="1"/>
    </xf>
    <xf numFmtId="0" fontId="18" fillId="7" borderId="49" xfId="0" applyFont="1" applyFill="1" applyBorder="1" applyAlignment="1">
      <alignment horizontal="center" wrapText="1"/>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0" fontId="17" fillId="7" borderId="50" xfId="0" applyFont="1" applyFill="1" applyBorder="1" applyAlignment="1">
      <alignment horizontal="center" wrapText="1"/>
    </xf>
    <xf numFmtId="0" fontId="17" fillId="7" borderId="50"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7" fillId="7" borderId="51" xfId="0" applyFont="1" applyFill="1" applyBorder="1" applyAlignment="1">
      <alignment horizontal="center" vertical="center" wrapText="1"/>
    </xf>
    <xf numFmtId="49" fontId="18" fillId="7" borderId="51" xfId="0" applyNumberFormat="1" applyFont="1" applyFill="1" applyBorder="1" applyAlignment="1">
      <alignment horizontal="center" vertical="center"/>
    </xf>
    <xf numFmtId="0" fontId="17" fillId="7" borderId="52" xfId="0" applyNumberFormat="1" applyFont="1" applyFill="1" applyBorder="1" applyAlignment="1">
      <alignment horizontal="center" vertical="center" wrapText="1"/>
    </xf>
    <xf numFmtId="49" fontId="18" fillId="7" borderId="21" xfId="0" applyNumberFormat="1" applyFont="1" applyFill="1" applyBorder="1" applyAlignment="1">
      <alignment horizontal="center" vertical="center"/>
    </xf>
    <xf numFmtId="0" fontId="16" fillId="0" borderId="47"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center" vertical="center" textRotation="180"/>
    </xf>
    <xf numFmtId="1" fontId="0" fillId="0" borderId="0" xfId="0" applyNumberFormat="1" applyAlignment="1">
      <alignment horizontal="center" vertical="center" textRotation="180"/>
    </xf>
    <xf numFmtId="1" fontId="0" fillId="0" borderId="28" xfId="0" applyNumberFormat="1" applyBorder="1" applyAlignment="1">
      <alignment horizontal="center" vertical="center" textRotation="180"/>
    </xf>
    <xf numFmtId="0" fontId="0" fillId="0" borderId="0" xfId="0" applyBorder="1" applyAlignment="1">
      <alignment horizontal="center" vertical="center" textRotation="180"/>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2" xfId="0" applyFont="1" applyFill="1" applyBorder="1" applyAlignment="1">
      <alignment horizontal="justify" vertical="center"/>
    </xf>
    <xf numFmtId="0" fontId="0" fillId="0" borderId="54" xfId="0" applyBorder="1"/>
    <xf numFmtId="1" fontId="0" fillId="0" borderId="27" xfId="0" applyNumberFormat="1" applyBorder="1"/>
    <xf numFmtId="0" fontId="0" fillId="0" borderId="0" xfId="0" applyBorder="1" applyAlignment="1">
      <alignment vertical="center"/>
    </xf>
    <xf numFmtId="0" fontId="0" fillId="0" borderId="14" xfId="0" applyBorder="1"/>
    <xf numFmtId="0" fontId="0" fillId="0" borderId="30" xfId="0" applyBorder="1" applyAlignment="1">
      <alignment vertical="center"/>
    </xf>
    <xf numFmtId="0" fontId="0" fillId="0" borderId="0" xfId="0" applyAlignment="1">
      <alignment vertical="center"/>
    </xf>
    <xf numFmtId="0" fontId="19" fillId="7" borderId="58" xfId="0" applyFont="1" applyFill="1" applyBorder="1" applyAlignment="1">
      <alignment horizontal="center" vertical="center"/>
    </xf>
    <xf numFmtId="0" fontId="17" fillId="7" borderId="59" xfId="0" applyNumberFormat="1" applyFont="1" applyFill="1" applyBorder="1" applyAlignment="1">
      <alignment horizontal="center" vertical="center" wrapText="1"/>
    </xf>
    <xf numFmtId="0" fontId="17" fillId="7" borderId="60" xfId="0" applyFont="1" applyFill="1" applyBorder="1" applyAlignment="1">
      <alignment horizontal="center" wrapText="1"/>
    </xf>
    <xf numFmtId="0" fontId="17" fillId="7" borderId="58" xfId="0" applyNumberFormat="1" applyFont="1" applyFill="1" applyBorder="1" applyAlignment="1">
      <alignment horizontal="center" vertical="center" wrapText="1"/>
    </xf>
    <xf numFmtId="0" fontId="17" fillId="7" borderId="58" xfId="0" applyFont="1" applyFill="1" applyBorder="1" applyAlignment="1">
      <alignment horizontal="center" wrapText="1"/>
    </xf>
    <xf numFmtId="0" fontId="17" fillId="7" borderId="58" xfId="0" applyFont="1" applyFill="1" applyBorder="1" applyAlignment="1">
      <alignment horizontal="center" vertical="center" wrapText="1"/>
    </xf>
    <xf numFmtId="0" fontId="18" fillId="7" borderId="58" xfId="0" applyFont="1" applyFill="1" applyBorder="1" applyAlignment="1">
      <alignment horizontal="center" vertical="center" wrapText="1"/>
    </xf>
    <xf numFmtId="0" fontId="17" fillId="7" borderId="58" xfId="0" applyFont="1" applyFill="1" applyBorder="1" applyAlignment="1">
      <alignment horizontal="center" vertical="center"/>
    </xf>
    <xf numFmtId="0" fontId="15" fillId="6" borderId="58" xfId="0" applyFont="1" applyFill="1" applyBorder="1" applyAlignment="1">
      <alignment horizontal="center" vertical="center"/>
    </xf>
    <xf numFmtId="1" fontId="4" fillId="0" borderId="62" xfId="0" applyNumberFormat="1" applyFont="1" applyFill="1" applyBorder="1" applyAlignment="1">
      <alignment horizontal="center" vertical="center"/>
    </xf>
    <xf numFmtId="1" fontId="0" fillId="0" borderId="0" xfId="0" applyNumberFormat="1" applyBorder="1" applyAlignment="1">
      <alignment horizontal="center" vertical="center" textRotation="180"/>
    </xf>
    <xf numFmtId="0" fontId="1" fillId="0" borderId="0" xfId="0" applyFont="1" applyFill="1"/>
    <xf numFmtId="0" fontId="1" fillId="0" borderId="0" xfId="0" applyFont="1"/>
    <xf numFmtId="0" fontId="3" fillId="0" borderId="14" xfId="0" applyFont="1" applyFill="1" applyBorder="1" applyAlignment="1">
      <alignment horizontal="center"/>
    </xf>
    <xf numFmtId="0" fontId="9" fillId="0" borderId="0" xfId="0" applyFont="1" applyFill="1"/>
    <xf numFmtId="0" fontId="9" fillId="0" borderId="0" xfId="0" applyFont="1"/>
    <xf numFmtId="0" fontId="3" fillId="0" borderId="14" xfId="0" applyFont="1" applyFill="1" applyBorder="1" applyAlignment="1">
      <alignment horizontal="center"/>
    </xf>
    <xf numFmtId="0" fontId="3" fillId="0" borderId="16" xfId="0" applyFont="1" applyFill="1" applyBorder="1" applyAlignment="1">
      <alignment horizontal="center"/>
    </xf>
    <xf numFmtId="0" fontId="11" fillId="0" borderId="17" xfId="0" applyFont="1" applyBorder="1"/>
    <xf numFmtId="0" fontId="11" fillId="0" borderId="18" xfId="0" applyFont="1" applyBorder="1"/>
    <xf numFmtId="0" fontId="11" fillId="0" borderId="53" xfId="0" applyFont="1" applyBorder="1"/>
    <xf numFmtId="1" fontId="14" fillId="3" borderId="58"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1" fontId="14" fillId="3" borderId="65" xfId="0" applyNumberFormat="1" applyFont="1" applyFill="1" applyBorder="1" applyAlignment="1">
      <alignment horizontal="center" vertical="center"/>
    </xf>
    <xf numFmtId="1" fontId="14" fillId="0" borderId="9"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0" fontId="17" fillId="7" borderId="63" xfId="0" applyFont="1" applyFill="1" applyBorder="1" applyAlignment="1">
      <alignment horizontal="center" vertical="center"/>
    </xf>
    <xf numFmtId="0" fontId="17" fillId="7" borderId="52" xfId="0" applyFont="1" applyFill="1" applyBorder="1" applyAlignment="1">
      <alignment horizontal="center" vertical="center"/>
    </xf>
    <xf numFmtId="0" fontId="17" fillId="7" borderId="64" xfId="0" applyNumberFormat="1" applyFont="1" applyFill="1" applyBorder="1" applyAlignment="1">
      <alignment horizontal="center" vertical="center" wrapText="1"/>
    </xf>
    <xf numFmtId="0" fontId="17" fillId="7" borderId="64" xfId="0" applyFont="1" applyFill="1" applyBorder="1" applyAlignment="1">
      <alignment horizontal="center" vertical="center"/>
    </xf>
    <xf numFmtId="0" fontId="18" fillId="7" borderId="64"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6" xfId="0" applyFont="1" applyFill="1" applyBorder="1" applyAlignment="1">
      <alignment horizontal="center" vertical="center"/>
    </xf>
    <xf numFmtId="0" fontId="17" fillId="7" borderId="21" xfId="0" applyNumberFormat="1"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21" xfId="0" applyFont="1" applyFill="1" applyBorder="1" applyAlignment="1">
      <alignment horizontal="center" vertical="center"/>
    </xf>
    <xf numFmtId="0" fontId="17" fillId="7" borderId="66" xfId="0" applyNumberFormat="1" applyFont="1" applyFill="1" applyBorder="1" applyAlignment="1">
      <alignment horizontal="center" vertical="center" wrapText="1"/>
    </xf>
    <xf numFmtId="0" fontId="19" fillId="7" borderId="21" xfId="0" applyFont="1" applyFill="1" applyBorder="1" applyAlignment="1">
      <alignment horizontal="center" vertical="center"/>
    </xf>
    <xf numFmtId="0" fontId="17" fillId="7" borderId="20" xfId="0" applyFont="1" applyFill="1" applyBorder="1" applyAlignment="1">
      <alignment horizontal="center" vertical="center"/>
    </xf>
    <xf numFmtId="0" fontId="18" fillId="7" borderId="58" xfId="0" applyFont="1" applyFill="1" applyBorder="1" applyAlignment="1">
      <alignment horizontal="center" vertical="center"/>
    </xf>
    <xf numFmtId="49" fontId="18" fillId="7" borderId="58" xfId="0" applyNumberFormat="1" applyFont="1" applyFill="1" applyBorder="1" applyAlignment="1">
      <alignment horizontal="center" vertical="center"/>
    </xf>
    <xf numFmtId="0" fontId="19" fillId="8" borderId="21" xfId="0" applyFont="1" applyFill="1" applyBorder="1" applyAlignment="1">
      <alignment horizontal="center" vertical="center"/>
    </xf>
    <xf numFmtId="0" fontId="19" fillId="8" borderId="67" xfId="0" applyFont="1" applyFill="1" applyBorder="1" applyAlignment="1">
      <alignment horizontal="center" vertical="center" wrapText="1"/>
    </xf>
    <xf numFmtId="0" fontId="18" fillId="9" borderId="68" xfId="0" applyFont="1" applyFill="1" applyBorder="1" applyAlignment="1">
      <alignment horizontal="center" vertical="center" wrapText="1"/>
    </xf>
    <xf numFmtId="0" fontId="19" fillId="7" borderId="68" xfId="0" applyFont="1" applyFill="1" applyBorder="1" applyAlignment="1">
      <alignment horizontal="center" vertical="center"/>
    </xf>
    <xf numFmtId="0" fontId="17" fillId="7" borderId="69" xfId="0" applyFont="1" applyFill="1" applyBorder="1" applyAlignment="1">
      <alignment horizontal="center" vertical="center"/>
    </xf>
    <xf numFmtId="0" fontId="19" fillId="8" borderId="64" xfId="0" applyFont="1" applyFill="1" applyBorder="1" applyAlignment="1">
      <alignment horizontal="center" vertical="center"/>
    </xf>
    <xf numFmtId="0" fontId="19" fillId="8" borderId="70" xfId="0" applyFont="1" applyFill="1" applyBorder="1" applyAlignment="1">
      <alignment horizontal="center" vertical="center" wrapText="1"/>
    </xf>
    <xf numFmtId="0" fontId="18" fillId="9" borderId="71" xfId="0" applyFont="1" applyFill="1" applyBorder="1" applyAlignment="1">
      <alignment horizontal="center" vertical="center" wrapText="1"/>
    </xf>
    <xf numFmtId="0" fontId="19" fillId="7" borderId="71" xfId="0" applyFont="1" applyFill="1" applyBorder="1" applyAlignment="1">
      <alignment horizontal="center" vertical="center"/>
    </xf>
    <xf numFmtId="0" fontId="19" fillId="8" borderId="58" xfId="0" applyFont="1" applyFill="1" applyBorder="1" applyAlignment="1">
      <alignment horizontal="center" vertical="center"/>
    </xf>
    <xf numFmtId="0" fontId="19" fillId="8" borderId="72" xfId="0" applyFont="1" applyFill="1" applyBorder="1" applyAlignment="1">
      <alignment horizontal="center" vertical="center" wrapText="1"/>
    </xf>
    <xf numFmtId="0" fontId="18" fillId="9" borderId="73" xfId="0" applyFont="1" applyFill="1" applyBorder="1" applyAlignment="1">
      <alignment horizontal="center" vertical="center" wrapText="1"/>
    </xf>
    <xf numFmtId="0" fontId="19" fillId="7" borderId="73" xfId="0" applyFont="1" applyFill="1" applyBorder="1" applyAlignment="1">
      <alignment horizontal="center" vertical="center"/>
    </xf>
    <xf numFmtId="0" fontId="17" fillId="7" borderId="68" xfId="0" applyFont="1" applyFill="1" applyBorder="1" applyAlignment="1">
      <alignment horizontal="center" vertical="center"/>
    </xf>
    <xf numFmtId="49" fontId="18" fillId="7" borderId="68" xfId="0" applyNumberFormat="1" applyFont="1" applyFill="1" applyBorder="1" applyAlignment="1">
      <alignment horizontal="center" vertical="center"/>
    </xf>
    <xf numFmtId="0" fontId="18" fillId="7" borderId="68" xfId="0" applyNumberFormat="1" applyFont="1" applyFill="1" applyBorder="1" applyAlignment="1">
      <alignment horizontal="center" vertical="center"/>
    </xf>
    <xf numFmtId="0" fontId="17" fillId="7" borderId="73" xfId="0" applyNumberFormat="1" applyFont="1" applyFill="1" applyBorder="1" applyAlignment="1">
      <alignment horizontal="center" vertical="center" wrapText="1"/>
    </xf>
    <xf numFmtId="0" fontId="18" fillId="7" borderId="73" xfId="0" applyNumberFormat="1" applyFont="1" applyFill="1" applyBorder="1" applyAlignment="1">
      <alignment horizontal="center" vertical="center"/>
    </xf>
    <xf numFmtId="0" fontId="17" fillId="7" borderId="73" xfId="0" applyFont="1" applyFill="1" applyBorder="1" applyAlignment="1">
      <alignment horizontal="center" vertical="center"/>
    </xf>
    <xf numFmtId="0" fontId="17" fillId="7" borderId="73" xfId="0" applyFont="1" applyFill="1" applyBorder="1" applyAlignment="1">
      <alignment horizontal="center" vertical="center" wrapText="1"/>
    </xf>
    <xf numFmtId="0" fontId="18" fillId="7" borderId="73" xfId="0" applyFont="1" applyFill="1" applyBorder="1" applyAlignment="1">
      <alignment horizontal="center" vertical="center" wrapText="1"/>
    </xf>
    <xf numFmtId="0" fontId="17" fillId="7" borderId="21" xfId="0" applyFont="1" applyFill="1" applyBorder="1" applyAlignment="1">
      <alignment horizontal="center" vertical="center"/>
    </xf>
    <xf numFmtId="0" fontId="18" fillId="7" borderId="21" xfId="0" applyNumberFormat="1" applyFont="1" applyFill="1" applyBorder="1" applyAlignment="1">
      <alignment horizontal="center" vertical="center"/>
    </xf>
    <xf numFmtId="0" fontId="18" fillId="7" borderId="58" xfId="0" applyNumberFormat="1" applyFont="1" applyFill="1" applyBorder="1" applyAlignment="1">
      <alignment horizontal="center" vertical="center"/>
    </xf>
    <xf numFmtId="0" fontId="3" fillId="0" borderId="1" xfId="0" applyFont="1" applyFill="1" applyBorder="1"/>
    <xf numFmtId="0" fontId="3" fillId="0" borderId="35" xfId="0" applyFont="1" applyFill="1" applyBorder="1"/>
    <xf numFmtId="0" fontId="3" fillId="0" borderId="37" xfId="0" applyFont="1" applyFill="1" applyBorder="1"/>
    <xf numFmtId="0" fontId="3" fillId="0" borderId="43" xfId="0" applyFont="1" applyFill="1" applyBorder="1"/>
    <xf numFmtId="0" fontId="3" fillId="0" borderId="44" xfId="0" applyFont="1" applyFill="1" applyBorder="1"/>
    <xf numFmtId="0" fontId="3" fillId="0" borderId="45" xfId="0" applyFont="1" applyFill="1" applyBorder="1"/>
    <xf numFmtId="0" fontId="3" fillId="0" borderId="1" xfId="0" applyFont="1" applyFill="1" applyBorder="1" applyAlignment="1">
      <alignment horizontal="center"/>
    </xf>
    <xf numFmtId="0" fontId="3" fillId="0" borderId="14" xfId="0" applyFont="1" applyFill="1" applyBorder="1" applyAlignment="1">
      <alignment horizontal="center"/>
    </xf>
    <xf numFmtId="0" fontId="2" fillId="0" borderId="0" xfId="0" applyFont="1" applyFill="1" applyAlignment="1">
      <alignment horizontal="center"/>
    </xf>
    <xf numFmtId="0" fontId="4" fillId="0" borderId="0" xfId="0" applyFont="1" applyAlignment="1">
      <alignment horizontal="center" vertical="center"/>
    </xf>
    <xf numFmtId="0" fontId="20" fillId="0" borderId="35" xfId="0" applyFont="1" applyBorder="1" applyAlignment="1">
      <alignment horizontal="center" vertical="center"/>
    </xf>
    <xf numFmtId="0" fontId="2" fillId="0" borderId="0" xfId="0" applyFont="1" applyAlignment="1">
      <alignment horizontal="center"/>
    </xf>
    <xf numFmtId="0" fontId="11" fillId="0" borderId="38" xfId="0" applyFont="1" applyBorder="1"/>
    <xf numFmtId="0" fontId="11" fillId="0" borderId="39" xfId="0" applyFont="1" applyBorder="1"/>
    <xf numFmtId="0" fontId="11" fillId="0" borderId="40" xfId="0" applyFont="1" applyBorder="1"/>
    <xf numFmtId="0" fontId="0" fillId="0" borderId="0" xfId="0" applyAlignment="1">
      <alignment horizontal="left" wrapText="1"/>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1" fontId="0" fillId="0" borderId="33" xfId="0" applyNumberFormat="1" applyBorder="1" applyAlignment="1">
      <alignment horizontal="center" vertical="center" textRotation="180"/>
    </xf>
    <xf numFmtId="1" fontId="0" fillId="0" borderId="0" xfId="0" applyNumberFormat="1" applyAlignment="1">
      <alignment horizontal="center" vertical="center" textRotation="180"/>
    </xf>
    <xf numFmtId="1" fontId="0" fillId="0" borderId="28" xfId="0" applyNumberFormat="1" applyBorder="1" applyAlignment="1">
      <alignment horizontal="center" vertical="center" textRotation="18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textRotation="180"/>
    </xf>
    <xf numFmtId="0" fontId="0" fillId="0" borderId="28" xfId="0" applyBorder="1" applyAlignment="1">
      <alignment horizontal="center" vertical="center" textRotation="18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textRotation="180"/>
    </xf>
    <xf numFmtId="0" fontId="14" fillId="7" borderId="63" xfId="0" applyFont="1" applyFill="1" applyBorder="1" applyAlignment="1">
      <alignment horizontal="left" vertical="center"/>
    </xf>
    <xf numFmtId="0" fontId="14" fillId="7" borderId="58" xfId="0" applyFont="1" applyFill="1" applyBorder="1" applyAlignment="1">
      <alignment vertical="center"/>
    </xf>
    <xf numFmtId="1" fontId="14" fillId="7" borderId="58" xfId="0" applyNumberFormat="1" applyFont="1" applyFill="1" applyBorder="1" applyAlignment="1">
      <alignment horizontal="center" vertical="center"/>
    </xf>
    <xf numFmtId="1" fontId="14" fillId="7" borderId="64" xfId="0" applyNumberFormat="1" applyFont="1" applyFill="1" applyBorder="1" applyAlignment="1">
      <alignment horizontal="center" vertical="center"/>
    </xf>
    <xf numFmtId="1" fontId="14" fillId="7" borderId="59" xfId="0" applyNumberFormat="1" applyFont="1" applyFill="1" applyBorder="1" applyAlignment="1">
      <alignment horizontal="center" vertical="center"/>
    </xf>
    <xf numFmtId="0" fontId="18" fillId="7" borderId="50" xfId="0" applyNumberFormat="1" applyFont="1" applyFill="1" applyBorder="1" applyAlignment="1">
      <alignment horizontal="center" vertical="center"/>
    </xf>
  </cellXfs>
  <cellStyles count="4">
    <cellStyle name="Normal" xfId="0" builtinId="0"/>
    <cellStyle name="Normal 4 2" xfId="1" xr:uid="{00000000-0005-0000-0000-000001000000}"/>
    <cellStyle name="Normal 4 2 2" xfId="2" xr:uid="{00000000-0005-0000-0000-000002000000}"/>
    <cellStyle name="TableStyleLight1" xfId="3" xr:uid="{00000000-0005-0000-0000-000003000000}"/>
  </cellStyles>
  <dxfs count="15">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s>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erol.sezer\Desktop\NewCurr\NEW\MUH_EEE_Intib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IM"/>
      <sheetName val="DersTipleri"/>
    </sheetNames>
    <sheetDataSet>
      <sheetData sheetId="0"/>
      <sheetData sheetId="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workbookViewId="0">
      <selection activeCell="O14" sqref="O14"/>
    </sheetView>
  </sheetViews>
  <sheetFormatPr defaultRowHeight="14.4" x14ac:dyDescent="0.3"/>
  <cols>
    <col min="1" max="1" width="9.33203125" customWidth="1"/>
    <col min="2" max="2" width="38.5546875" bestFit="1" customWidth="1"/>
    <col min="3" max="4" width="3.6640625" customWidth="1"/>
    <col min="5" max="5" width="7.33203125" bestFit="1" customWidth="1"/>
    <col min="6" max="6" width="4.109375" customWidth="1"/>
    <col min="7" max="7" width="3.6640625" customWidth="1"/>
    <col min="8" max="8" width="9.33203125" customWidth="1"/>
    <col min="9" max="9" width="44.5546875" bestFit="1" customWidth="1"/>
    <col min="10" max="11" width="3.6640625" customWidth="1"/>
    <col min="12" max="12" width="7.33203125" bestFit="1" customWidth="1"/>
    <col min="13" max="13" width="4.6640625" customWidth="1"/>
  </cols>
  <sheetData>
    <row r="1" spans="1:13" ht="14.1" customHeight="1" x14ac:dyDescent="0.3">
      <c r="A1" s="217" t="s">
        <v>203</v>
      </c>
      <c r="B1" s="217"/>
      <c r="C1" s="217"/>
      <c r="D1" s="217"/>
      <c r="E1" s="217"/>
      <c r="F1" s="217"/>
      <c r="G1" s="217"/>
      <c r="H1" s="217"/>
      <c r="I1" s="217"/>
      <c r="J1" s="217"/>
      <c r="K1" s="217"/>
      <c r="L1" s="217"/>
      <c r="M1" s="217"/>
    </row>
    <row r="2" spans="1:13" ht="14.1" customHeight="1" x14ac:dyDescent="0.3">
      <c r="A2" s="217" t="s">
        <v>204</v>
      </c>
      <c r="B2" s="217"/>
      <c r="C2" s="217"/>
      <c r="D2" s="217"/>
      <c r="E2" s="217"/>
      <c r="F2" s="217"/>
      <c r="G2" s="217"/>
      <c r="H2" s="217"/>
      <c r="I2" s="217"/>
      <c r="J2" s="217"/>
      <c r="K2" s="217"/>
      <c r="L2" s="217"/>
      <c r="M2" s="217"/>
    </row>
    <row r="3" spans="1:13" ht="14.1" customHeight="1" thickBot="1" x14ac:dyDescent="0.35">
      <c r="A3" s="1"/>
      <c r="B3" s="1"/>
      <c r="C3" s="1"/>
      <c r="D3" s="1"/>
      <c r="E3" s="1"/>
      <c r="F3" s="1"/>
      <c r="G3" s="1"/>
      <c r="H3" s="1"/>
      <c r="I3" s="1"/>
      <c r="J3" s="1"/>
      <c r="K3" s="1"/>
      <c r="L3" s="1"/>
      <c r="M3" s="1"/>
    </row>
    <row r="4" spans="1:13" ht="14.1" customHeight="1" thickBot="1" x14ac:dyDescent="0.35">
      <c r="A4" s="215" t="s">
        <v>179</v>
      </c>
      <c r="B4" s="216"/>
      <c r="C4" s="42" t="s">
        <v>177</v>
      </c>
      <c r="D4" s="42" t="s">
        <v>178</v>
      </c>
      <c r="E4" s="157" t="s">
        <v>146</v>
      </c>
      <c r="F4" s="157" t="s">
        <v>145</v>
      </c>
      <c r="G4" s="43"/>
      <c r="H4" s="215" t="s">
        <v>180</v>
      </c>
      <c r="I4" s="216"/>
      <c r="J4" s="42" t="s">
        <v>177</v>
      </c>
      <c r="K4" s="42" t="s">
        <v>178</v>
      </c>
      <c r="L4" s="157" t="s">
        <v>146</v>
      </c>
      <c r="M4" s="157" t="s">
        <v>145</v>
      </c>
    </row>
    <row r="5" spans="1:13" ht="14.1" customHeight="1" x14ac:dyDescent="0.3">
      <c r="A5" s="50" t="s">
        <v>17</v>
      </c>
      <c r="B5" s="51" t="s">
        <v>135</v>
      </c>
      <c r="C5" s="52">
        <v>3</v>
      </c>
      <c r="D5" s="52">
        <v>2</v>
      </c>
      <c r="E5" s="53">
        <v>4</v>
      </c>
      <c r="F5" s="54">
        <v>7</v>
      </c>
      <c r="G5" s="2"/>
      <c r="H5" s="50" t="s">
        <v>22</v>
      </c>
      <c r="I5" s="51" t="s">
        <v>136</v>
      </c>
      <c r="J5" s="52">
        <v>3</v>
      </c>
      <c r="K5" s="52">
        <v>2</v>
      </c>
      <c r="L5" s="53">
        <v>4</v>
      </c>
      <c r="M5" s="54">
        <v>7</v>
      </c>
    </row>
    <row r="6" spans="1:13" ht="14.1" customHeight="1" x14ac:dyDescent="0.3">
      <c r="A6" s="55" t="s">
        <v>18</v>
      </c>
      <c r="B6" s="56" t="s">
        <v>137</v>
      </c>
      <c r="C6" s="57">
        <v>3</v>
      </c>
      <c r="D6" s="57">
        <v>2</v>
      </c>
      <c r="E6" s="58">
        <v>4</v>
      </c>
      <c r="F6" s="59">
        <v>7</v>
      </c>
      <c r="G6" s="2"/>
      <c r="H6" s="55" t="s">
        <v>23</v>
      </c>
      <c r="I6" s="56" t="s">
        <v>138</v>
      </c>
      <c r="J6" s="57">
        <v>3</v>
      </c>
      <c r="K6" s="57">
        <v>2</v>
      </c>
      <c r="L6" s="58">
        <v>4</v>
      </c>
      <c r="M6" s="59">
        <v>7</v>
      </c>
    </row>
    <row r="7" spans="1:13" ht="14.1" customHeight="1" x14ac:dyDescent="0.3">
      <c r="A7" s="55" t="s">
        <v>19</v>
      </c>
      <c r="B7" s="60" t="s">
        <v>139</v>
      </c>
      <c r="C7" s="58">
        <v>2</v>
      </c>
      <c r="D7" s="58">
        <v>2</v>
      </c>
      <c r="E7" s="58">
        <v>3</v>
      </c>
      <c r="F7" s="61">
        <v>6</v>
      </c>
      <c r="G7" s="2"/>
      <c r="H7" s="55" t="s">
        <v>24</v>
      </c>
      <c r="I7" s="60" t="s">
        <v>140</v>
      </c>
      <c r="J7" s="57">
        <v>2</v>
      </c>
      <c r="K7" s="57">
        <v>4</v>
      </c>
      <c r="L7" s="58">
        <v>4</v>
      </c>
      <c r="M7" s="59">
        <v>7</v>
      </c>
    </row>
    <row r="8" spans="1:13" ht="14.1" customHeight="1" x14ac:dyDescent="0.3">
      <c r="A8" s="62" t="s">
        <v>20</v>
      </c>
      <c r="B8" s="63" t="s">
        <v>141</v>
      </c>
      <c r="C8" s="64">
        <v>4</v>
      </c>
      <c r="D8" s="64">
        <v>0</v>
      </c>
      <c r="E8" s="64">
        <v>4</v>
      </c>
      <c r="F8" s="65">
        <v>4</v>
      </c>
      <c r="G8" s="19"/>
      <c r="H8" s="62" t="s">
        <v>25</v>
      </c>
      <c r="I8" s="63" t="s">
        <v>142</v>
      </c>
      <c r="J8" s="64">
        <v>4</v>
      </c>
      <c r="K8" s="64">
        <v>0</v>
      </c>
      <c r="L8" s="64">
        <v>4</v>
      </c>
      <c r="M8" s="65">
        <v>4</v>
      </c>
    </row>
    <row r="9" spans="1:13" ht="14.1" customHeight="1" x14ac:dyDescent="0.3">
      <c r="A9" s="66" t="s">
        <v>21</v>
      </c>
      <c r="B9" s="67" t="s">
        <v>143</v>
      </c>
      <c r="C9" s="68">
        <v>2</v>
      </c>
      <c r="D9" s="68">
        <v>2</v>
      </c>
      <c r="E9" s="68">
        <v>3</v>
      </c>
      <c r="F9" s="69">
        <v>6</v>
      </c>
      <c r="G9" s="2"/>
      <c r="H9" s="98" t="s">
        <v>40</v>
      </c>
      <c r="I9" s="99" t="s">
        <v>163</v>
      </c>
      <c r="J9" s="91">
        <v>3</v>
      </c>
      <c r="K9" s="91">
        <v>0</v>
      </c>
      <c r="L9" s="91">
        <v>3</v>
      </c>
      <c r="M9" s="92">
        <v>5</v>
      </c>
    </row>
    <row r="10" spans="1:13" ht="14.1" customHeight="1" thickBot="1" x14ac:dyDescent="0.35">
      <c r="A10" s="70"/>
      <c r="B10" s="71"/>
      <c r="C10" s="72"/>
      <c r="D10" s="72"/>
      <c r="E10" s="168"/>
      <c r="F10" s="169"/>
      <c r="G10" s="77"/>
      <c r="H10" s="15"/>
      <c r="I10" s="5"/>
      <c r="J10" s="6"/>
      <c r="K10" s="6"/>
      <c r="L10" s="11"/>
      <c r="M10" s="12"/>
    </row>
    <row r="11" spans="1:13" ht="14.1" customHeight="1" thickTop="1" thickBot="1" x14ac:dyDescent="0.35">
      <c r="A11" s="212" t="s">
        <v>187</v>
      </c>
      <c r="B11" s="213"/>
      <c r="C11" s="213"/>
      <c r="D11" s="214"/>
      <c r="E11" s="13">
        <f>SUM(E5:E10)</f>
        <v>18</v>
      </c>
      <c r="F11" s="14">
        <f>SUM(F5:F10)</f>
        <v>30</v>
      </c>
      <c r="G11" s="1"/>
      <c r="H11" s="212" t="s">
        <v>187</v>
      </c>
      <c r="I11" s="213"/>
      <c r="J11" s="213"/>
      <c r="K11" s="214"/>
      <c r="L11" s="13">
        <f>SUM(L5:L10)</f>
        <v>19</v>
      </c>
      <c r="M11" s="14">
        <f>SUM(M5:M10)</f>
        <v>30</v>
      </c>
    </row>
    <row r="12" spans="1:13" ht="14.1" customHeight="1" thickBot="1" x14ac:dyDescent="0.35">
      <c r="A12" s="1"/>
      <c r="B12" s="1"/>
      <c r="C12" s="1"/>
      <c r="D12" s="1"/>
      <c r="E12" s="1"/>
      <c r="F12" s="1"/>
      <c r="G12" s="1"/>
      <c r="H12" s="1"/>
      <c r="I12" s="1"/>
      <c r="J12" s="1"/>
      <c r="K12" s="1"/>
      <c r="L12" s="1"/>
      <c r="M12" s="1"/>
    </row>
    <row r="13" spans="1:13" ht="14.1" customHeight="1" thickBot="1" x14ac:dyDescent="0.35">
      <c r="A13" s="215" t="s">
        <v>181</v>
      </c>
      <c r="B13" s="216"/>
      <c r="C13" s="42" t="s">
        <v>177</v>
      </c>
      <c r="D13" s="42" t="s">
        <v>178</v>
      </c>
      <c r="E13" s="157" t="s">
        <v>146</v>
      </c>
      <c r="F13" s="157" t="s">
        <v>145</v>
      </c>
      <c r="G13" s="1"/>
      <c r="H13" s="215" t="s">
        <v>182</v>
      </c>
      <c r="I13" s="216"/>
      <c r="J13" s="42" t="s">
        <v>177</v>
      </c>
      <c r="K13" s="42" t="s">
        <v>178</v>
      </c>
      <c r="L13" s="157" t="s">
        <v>146</v>
      </c>
      <c r="M13" s="157" t="s">
        <v>145</v>
      </c>
    </row>
    <row r="14" spans="1:13" x14ac:dyDescent="0.3">
      <c r="A14" s="50" t="s">
        <v>26</v>
      </c>
      <c r="B14" s="51" t="s">
        <v>147</v>
      </c>
      <c r="C14" s="52">
        <v>3</v>
      </c>
      <c r="D14" s="52">
        <v>2</v>
      </c>
      <c r="E14" s="53">
        <v>4</v>
      </c>
      <c r="F14" s="54">
        <v>7</v>
      </c>
      <c r="G14" s="1"/>
      <c r="H14" s="66" t="s">
        <v>31</v>
      </c>
      <c r="I14" s="67" t="s">
        <v>156</v>
      </c>
      <c r="J14" s="68">
        <v>3</v>
      </c>
      <c r="K14" s="68">
        <v>2</v>
      </c>
      <c r="L14" s="68">
        <v>4</v>
      </c>
      <c r="M14" s="69">
        <v>7</v>
      </c>
    </row>
    <row r="15" spans="1:13" ht="14.1" customHeight="1" x14ac:dyDescent="0.3">
      <c r="A15" s="78" t="s">
        <v>27</v>
      </c>
      <c r="B15" s="79" t="s">
        <v>148</v>
      </c>
      <c r="C15" s="80">
        <v>2</v>
      </c>
      <c r="D15" s="80">
        <v>2</v>
      </c>
      <c r="E15" s="81">
        <v>3</v>
      </c>
      <c r="F15" s="82">
        <v>6</v>
      </c>
      <c r="G15" s="2"/>
      <c r="H15" s="66" t="s">
        <v>32</v>
      </c>
      <c r="I15" s="67" t="s">
        <v>157</v>
      </c>
      <c r="J15" s="68">
        <v>3</v>
      </c>
      <c r="K15" s="68">
        <v>2</v>
      </c>
      <c r="L15" s="68">
        <v>4</v>
      </c>
      <c r="M15" s="69">
        <v>7</v>
      </c>
    </row>
    <row r="16" spans="1:13" ht="14.1" customHeight="1" x14ac:dyDescent="0.3">
      <c r="A16" s="66" t="s">
        <v>126</v>
      </c>
      <c r="B16" s="67" t="s">
        <v>149</v>
      </c>
      <c r="C16" s="68">
        <v>3</v>
      </c>
      <c r="D16" s="68">
        <v>2</v>
      </c>
      <c r="E16" s="68">
        <v>4</v>
      </c>
      <c r="F16" s="69">
        <v>7</v>
      </c>
      <c r="G16" s="2"/>
      <c r="H16" s="66" t="s">
        <v>33</v>
      </c>
      <c r="I16" s="67" t="s">
        <v>150</v>
      </c>
      <c r="J16" s="87">
        <v>3</v>
      </c>
      <c r="K16" s="87">
        <v>2</v>
      </c>
      <c r="L16" s="68">
        <v>4</v>
      </c>
      <c r="M16" s="88">
        <v>7</v>
      </c>
    </row>
    <row r="17" spans="1:13" ht="14.1" customHeight="1" x14ac:dyDescent="0.3">
      <c r="A17" s="66" t="s">
        <v>28</v>
      </c>
      <c r="B17" s="67" t="s">
        <v>151</v>
      </c>
      <c r="C17" s="68">
        <v>2</v>
      </c>
      <c r="D17" s="68">
        <v>2</v>
      </c>
      <c r="E17" s="68">
        <v>3</v>
      </c>
      <c r="F17" s="69">
        <v>6</v>
      </c>
      <c r="G17" s="2"/>
      <c r="H17" s="62" t="s">
        <v>51</v>
      </c>
      <c r="I17" s="63" t="s">
        <v>158</v>
      </c>
      <c r="J17" s="64">
        <v>4</v>
      </c>
      <c r="K17" s="64">
        <v>0</v>
      </c>
      <c r="L17" s="64">
        <v>4</v>
      </c>
      <c r="M17" s="65">
        <v>4</v>
      </c>
    </row>
    <row r="18" spans="1:13" ht="14.1" customHeight="1" x14ac:dyDescent="0.3">
      <c r="A18" s="83" t="s">
        <v>29</v>
      </c>
      <c r="B18" s="84" t="s">
        <v>152</v>
      </c>
      <c r="C18" s="85">
        <v>2</v>
      </c>
      <c r="D18" s="85">
        <v>0</v>
      </c>
      <c r="E18" s="85">
        <v>2</v>
      </c>
      <c r="F18" s="86">
        <v>2</v>
      </c>
      <c r="G18" s="2"/>
      <c r="H18" s="83" t="s">
        <v>35</v>
      </c>
      <c r="I18" s="84" t="s">
        <v>153</v>
      </c>
      <c r="J18" s="85">
        <v>2</v>
      </c>
      <c r="K18" s="85">
        <v>0</v>
      </c>
      <c r="L18" s="85">
        <v>2</v>
      </c>
      <c r="M18" s="86">
        <v>2</v>
      </c>
    </row>
    <row r="19" spans="1:13" ht="14.1" customHeight="1" x14ac:dyDescent="0.3">
      <c r="A19" s="62" t="s">
        <v>30</v>
      </c>
      <c r="B19" s="63" t="s">
        <v>155</v>
      </c>
      <c r="C19" s="64">
        <v>2</v>
      </c>
      <c r="D19" s="64">
        <v>0</v>
      </c>
      <c r="E19" s="64">
        <v>2</v>
      </c>
      <c r="F19" s="65">
        <v>2</v>
      </c>
      <c r="G19" s="2"/>
      <c r="H19" s="62" t="s">
        <v>36</v>
      </c>
      <c r="I19" s="63" t="s">
        <v>154</v>
      </c>
      <c r="J19" s="64">
        <v>2</v>
      </c>
      <c r="K19" s="64">
        <v>0</v>
      </c>
      <c r="L19" s="64">
        <v>2</v>
      </c>
      <c r="M19" s="65">
        <v>2</v>
      </c>
    </row>
    <row r="20" spans="1:13" ht="14.1" customHeight="1" x14ac:dyDescent="0.3">
      <c r="A20" s="245"/>
      <c r="B20" s="246"/>
      <c r="C20" s="247"/>
      <c r="D20" s="247"/>
      <c r="E20" s="248"/>
      <c r="F20" s="249"/>
      <c r="G20" s="2"/>
      <c r="H20" s="62" t="s">
        <v>207</v>
      </c>
      <c r="I20" s="63" t="s">
        <v>159</v>
      </c>
      <c r="J20" s="64">
        <v>0</v>
      </c>
      <c r="K20" s="64">
        <v>2</v>
      </c>
      <c r="L20" s="165">
        <v>1</v>
      </c>
      <c r="M20" s="167">
        <v>1</v>
      </c>
    </row>
    <row r="21" spans="1:13" ht="14.1" customHeight="1" thickBot="1" x14ac:dyDescent="0.35">
      <c r="A21" s="7"/>
      <c r="B21" s="3"/>
      <c r="C21" s="4"/>
      <c r="D21" s="4"/>
      <c r="E21" s="46"/>
      <c r="F21" s="12"/>
      <c r="G21" s="2"/>
      <c r="H21" s="7"/>
      <c r="I21" s="3"/>
      <c r="J21" s="4"/>
      <c r="K21" s="4"/>
      <c r="L21" s="166"/>
      <c r="M21" s="153"/>
    </row>
    <row r="22" spans="1:13" ht="14.1" customHeight="1" thickTop="1" thickBot="1" x14ac:dyDescent="0.35">
      <c r="A22" s="212" t="s">
        <v>187</v>
      </c>
      <c r="B22" s="213"/>
      <c r="C22" s="213"/>
      <c r="D22" s="214"/>
      <c r="E22" s="13">
        <f>SUM(E14:E21)</f>
        <v>18</v>
      </c>
      <c r="F22" s="14">
        <f>SUM(F14:F21)</f>
        <v>30</v>
      </c>
      <c r="G22" s="1"/>
      <c r="H22" s="212" t="s">
        <v>187</v>
      </c>
      <c r="I22" s="213"/>
      <c r="J22" s="213"/>
      <c r="K22" s="214"/>
      <c r="L22" s="13">
        <f>SUM(L14:L21)</f>
        <v>21</v>
      </c>
      <c r="M22" s="14">
        <f>SUM(M14:M21)</f>
        <v>30</v>
      </c>
    </row>
    <row r="23" spans="1:13" ht="14.1" customHeight="1" thickBot="1" x14ac:dyDescent="0.35">
      <c r="A23" s="1"/>
      <c r="B23" s="1"/>
      <c r="C23" s="1"/>
      <c r="D23" s="1"/>
      <c r="E23" s="1"/>
      <c r="F23" s="1"/>
      <c r="G23" s="1"/>
      <c r="H23" s="1"/>
      <c r="I23" s="1"/>
      <c r="J23" s="1"/>
      <c r="K23" s="1"/>
      <c r="L23" s="1"/>
      <c r="M23" s="1"/>
    </row>
    <row r="24" spans="1:13" ht="14.1" customHeight="1" thickBot="1" x14ac:dyDescent="0.35">
      <c r="A24" s="215" t="s">
        <v>183</v>
      </c>
      <c r="B24" s="216"/>
      <c r="C24" s="42" t="s">
        <v>177</v>
      </c>
      <c r="D24" s="42" t="s">
        <v>178</v>
      </c>
      <c r="E24" s="157" t="s">
        <v>146</v>
      </c>
      <c r="F24" s="157" t="s">
        <v>145</v>
      </c>
      <c r="G24" s="1"/>
      <c r="H24" s="215" t="s">
        <v>184</v>
      </c>
      <c r="I24" s="216"/>
      <c r="J24" s="42" t="s">
        <v>177</v>
      </c>
      <c r="K24" s="42" t="s">
        <v>178</v>
      </c>
      <c r="L24" s="157" t="s">
        <v>146</v>
      </c>
      <c r="M24" s="157" t="s">
        <v>145</v>
      </c>
    </row>
    <row r="25" spans="1:13" ht="14.1" customHeight="1" x14ac:dyDescent="0.3">
      <c r="A25" s="50" t="s">
        <v>37</v>
      </c>
      <c r="B25" s="93" t="s">
        <v>160</v>
      </c>
      <c r="C25" s="52">
        <v>3</v>
      </c>
      <c r="D25" s="52">
        <v>2</v>
      </c>
      <c r="E25" s="53">
        <v>4</v>
      </c>
      <c r="F25" s="54">
        <v>7</v>
      </c>
      <c r="G25" s="1"/>
      <c r="H25" s="105" t="s">
        <v>43</v>
      </c>
      <c r="I25" s="106" t="s">
        <v>166</v>
      </c>
      <c r="J25" s="107">
        <v>3</v>
      </c>
      <c r="K25" s="107">
        <v>2</v>
      </c>
      <c r="L25" s="108">
        <v>4</v>
      </c>
      <c r="M25" s="109">
        <v>7</v>
      </c>
    </row>
    <row r="26" spans="1:13" ht="14.1" customHeight="1" x14ac:dyDescent="0.3">
      <c r="A26" s="94" t="s">
        <v>38</v>
      </c>
      <c r="B26" s="67" t="s">
        <v>161</v>
      </c>
      <c r="C26" s="95">
        <v>3</v>
      </c>
      <c r="D26" s="95">
        <v>2</v>
      </c>
      <c r="E26" s="96">
        <v>4</v>
      </c>
      <c r="F26" s="97">
        <v>7</v>
      </c>
      <c r="G26" s="2"/>
      <c r="H26" s="66" t="s">
        <v>44</v>
      </c>
      <c r="I26" s="67" t="s">
        <v>167</v>
      </c>
      <c r="J26" s="87">
        <v>3</v>
      </c>
      <c r="K26" s="87">
        <v>2</v>
      </c>
      <c r="L26" s="68">
        <v>4</v>
      </c>
      <c r="M26" s="88">
        <v>7</v>
      </c>
    </row>
    <row r="27" spans="1:13" ht="14.1" customHeight="1" x14ac:dyDescent="0.3">
      <c r="A27" s="66" t="s">
        <v>39</v>
      </c>
      <c r="B27" s="67" t="s">
        <v>162</v>
      </c>
      <c r="C27" s="68">
        <v>3</v>
      </c>
      <c r="D27" s="68">
        <v>2</v>
      </c>
      <c r="E27" s="68">
        <v>4</v>
      </c>
      <c r="F27" s="69">
        <v>7</v>
      </c>
      <c r="G27" s="2"/>
      <c r="H27" s="66" t="s">
        <v>128</v>
      </c>
      <c r="I27" s="67" t="s">
        <v>168</v>
      </c>
      <c r="J27" s="68">
        <v>3</v>
      </c>
      <c r="K27" s="68">
        <v>2</v>
      </c>
      <c r="L27" s="68">
        <v>4</v>
      </c>
      <c r="M27" s="69">
        <v>7</v>
      </c>
    </row>
    <row r="28" spans="1:13" ht="14.1" customHeight="1" x14ac:dyDescent="0.3">
      <c r="A28" s="89" t="s">
        <v>34</v>
      </c>
      <c r="B28" s="90" t="s">
        <v>171</v>
      </c>
      <c r="C28" s="91">
        <v>3</v>
      </c>
      <c r="D28" s="91">
        <v>0</v>
      </c>
      <c r="E28" s="91">
        <v>3</v>
      </c>
      <c r="F28" s="92">
        <v>5</v>
      </c>
      <c r="G28" s="2"/>
      <c r="H28" s="66" t="s">
        <v>45</v>
      </c>
      <c r="I28" s="67" t="s">
        <v>169</v>
      </c>
      <c r="J28" s="68">
        <v>3</v>
      </c>
      <c r="K28" s="68">
        <v>2</v>
      </c>
      <c r="L28" s="68">
        <v>4</v>
      </c>
      <c r="M28" s="69">
        <v>7</v>
      </c>
    </row>
    <row r="29" spans="1:13" ht="14.1" customHeight="1" x14ac:dyDescent="0.3">
      <c r="A29" s="100" t="s">
        <v>41</v>
      </c>
      <c r="B29" s="101" t="s">
        <v>164</v>
      </c>
      <c r="C29" s="102">
        <v>2</v>
      </c>
      <c r="D29" s="102">
        <v>0</v>
      </c>
      <c r="E29" s="102">
        <v>2</v>
      </c>
      <c r="F29" s="103">
        <v>2</v>
      </c>
      <c r="G29" s="2"/>
      <c r="H29" s="100" t="s">
        <v>46</v>
      </c>
      <c r="I29" s="101" t="s">
        <v>165</v>
      </c>
      <c r="J29" s="102">
        <v>2</v>
      </c>
      <c r="K29" s="102">
        <v>0</v>
      </c>
      <c r="L29" s="102">
        <v>2</v>
      </c>
      <c r="M29" s="103">
        <v>2</v>
      </c>
    </row>
    <row r="30" spans="1:13" ht="14.1" customHeight="1" x14ac:dyDescent="0.3">
      <c r="A30" s="100" t="s">
        <v>42</v>
      </c>
      <c r="B30" s="104" t="s">
        <v>170</v>
      </c>
      <c r="C30" s="152">
        <v>2</v>
      </c>
      <c r="D30" s="152">
        <v>0</v>
      </c>
      <c r="E30" s="152">
        <v>2</v>
      </c>
      <c r="F30" s="103">
        <v>2</v>
      </c>
      <c r="G30" s="2"/>
      <c r="H30" s="15"/>
      <c r="I30" s="20"/>
      <c r="J30" s="17"/>
      <c r="K30" s="17"/>
      <c r="L30" s="17"/>
      <c r="M30" s="18"/>
    </row>
    <row r="31" spans="1:13" ht="14.1" customHeight="1" thickBot="1" x14ac:dyDescent="0.35">
      <c r="A31" s="8"/>
      <c r="B31" s="9"/>
      <c r="C31" s="10"/>
      <c r="D31" s="10"/>
      <c r="E31" s="11"/>
      <c r="F31" s="12"/>
      <c r="G31" s="1"/>
      <c r="H31" s="8"/>
      <c r="I31" s="9"/>
      <c r="J31" s="10"/>
      <c r="K31" s="10"/>
      <c r="L31" s="11"/>
      <c r="M31" s="12"/>
    </row>
    <row r="32" spans="1:13" ht="14.1" customHeight="1" thickTop="1" thickBot="1" x14ac:dyDescent="0.35">
      <c r="A32" s="212" t="s">
        <v>187</v>
      </c>
      <c r="B32" s="213"/>
      <c r="C32" s="213"/>
      <c r="D32" s="214"/>
      <c r="E32" s="13">
        <f>SUM(E25:E31)</f>
        <v>19</v>
      </c>
      <c r="F32" s="14">
        <f>SUM(F25:F30)</f>
        <v>30</v>
      </c>
      <c r="G32" s="1"/>
      <c r="H32" s="212" t="s">
        <v>187</v>
      </c>
      <c r="I32" s="213"/>
      <c r="J32" s="213"/>
      <c r="K32" s="214"/>
      <c r="L32" s="13">
        <f>SUM(L25:L31)</f>
        <v>18</v>
      </c>
      <c r="M32" s="14">
        <f>SUM(M25:M31)</f>
        <v>30</v>
      </c>
    </row>
    <row r="33" spans="1:13" ht="14.1" customHeight="1" thickBot="1" x14ac:dyDescent="0.35">
      <c r="A33" s="1"/>
      <c r="B33" s="1"/>
      <c r="C33" s="1"/>
      <c r="D33" s="1"/>
      <c r="E33" s="1"/>
      <c r="F33" s="1"/>
      <c r="G33" s="1"/>
      <c r="H33" s="1"/>
      <c r="I33" s="1"/>
      <c r="J33" s="1"/>
      <c r="K33" s="1"/>
      <c r="L33" s="1"/>
      <c r="M33" s="1"/>
    </row>
    <row r="34" spans="1:13" ht="14.1" customHeight="1" thickBot="1" x14ac:dyDescent="0.35">
      <c r="A34" s="215" t="s">
        <v>185</v>
      </c>
      <c r="B34" s="216"/>
      <c r="C34" s="42" t="s">
        <v>177</v>
      </c>
      <c r="D34" s="42" t="s">
        <v>178</v>
      </c>
      <c r="E34" s="157" t="s">
        <v>146</v>
      </c>
      <c r="F34" s="157" t="s">
        <v>145</v>
      </c>
      <c r="G34" s="1"/>
      <c r="H34" s="215" t="s">
        <v>186</v>
      </c>
      <c r="I34" s="216"/>
      <c r="J34" s="42" t="s">
        <v>177</v>
      </c>
      <c r="K34" s="42" t="s">
        <v>178</v>
      </c>
      <c r="L34" s="157" t="s">
        <v>146</v>
      </c>
      <c r="M34" s="157" t="s">
        <v>145</v>
      </c>
    </row>
    <row r="35" spans="1:13" ht="14.1" customHeight="1" x14ac:dyDescent="0.3">
      <c r="A35" s="105" t="s">
        <v>47</v>
      </c>
      <c r="B35" s="106" t="s">
        <v>172</v>
      </c>
      <c r="C35" s="107">
        <v>1</v>
      </c>
      <c r="D35" s="107">
        <v>4</v>
      </c>
      <c r="E35" s="108">
        <v>3</v>
      </c>
      <c r="F35" s="109">
        <v>8</v>
      </c>
      <c r="G35" s="1"/>
      <c r="H35" s="105" t="s">
        <v>50</v>
      </c>
      <c r="I35" s="106" t="s">
        <v>173</v>
      </c>
      <c r="J35" s="107">
        <v>0</v>
      </c>
      <c r="K35" s="107">
        <v>6</v>
      </c>
      <c r="L35" s="108">
        <v>3</v>
      </c>
      <c r="M35" s="109">
        <v>8</v>
      </c>
    </row>
    <row r="36" spans="1:13" ht="14.1" customHeight="1" x14ac:dyDescent="0.3">
      <c r="A36" s="98" t="s">
        <v>48</v>
      </c>
      <c r="B36" s="99" t="s">
        <v>174</v>
      </c>
      <c r="C36" s="91">
        <v>0</v>
      </c>
      <c r="D36" s="91">
        <v>2</v>
      </c>
      <c r="E36" s="91">
        <v>1</v>
      </c>
      <c r="F36" s="92">
        <v>2</v>
      </c>
      <c r="G36" s="2"/>
      <c r="H36" s="66"/>
      <c r="I36" s="67" t="s">
        <v>175</v>
      </c>
      <c r="J36" s="87"/>
      <c r="K36" s="87"/>
      <c r="L36" s="68">
        <v>3</v>
      </c>
      <c r="M36" s="88">
        <v>6</v>
      </c>
    </row>
    <row r="37" spans="1:13" ht="14.1" customHeight="1" x14ac:dyDescent="0.3">
      <c r="A37" s="66"/>
      <c r="B37" s="67" t="s">
        <v>175</v>
      </c>
      <c r="C37" s="68"/>
      <c r="D37" s="68"/>
      <c r="E37" s="68">
        <v>3</v>
      </c>
      <c r="F37" s="69">
        <v>6</v>
      </c>
      <c r="G37" s="2"/>
      <c r="H37" s="66"/>
      <c r="I37" s="67" t="s">
        <v>175</v>
      </c>
      <c r="J37" s="68"/>
      <c r="K37" s="68"/>
      <c r="L37" s="68">
        <v>3</v>
      </c>
      <c r="M37" s="69">
        <v>6</v>
      </c>
    </row>
    <row r="38" spans="1:13" ht="14.1" customHeight="1" x14ac:dyDescent="0.3">
      <c r="A38" s="66"/>
      <c r="B38" s="67" t="s">
        <v>175</v>
      </c>
      <c r="C38" s="68"/>
      <c r="D38" s="68"/>
      <c r="E38" s="68">
        <v>3</v>
      </c>
      <c r="F38" s="69">
        <v>6</v>
      </c>
      <c r="G38" s="2"/>
      <c r="H38" s="73"/>
      <c r="I38" s="74" t="s">
        <v>144</v>
      </c>
      <c r="J38" s="75"/>
      <c r="K38" s="75"/>
      <c r="L38" s="75">
        <v>3</v>
      </c>
      <c r="M38" s="76">
        <v>5</v>
      </c>
    </row>
    <row r="39" spans="1:13" ht="14.1" customHeight="1" x14ac:dyDescent="0.3">
      <c r="A39" s="98" t="s">
        <v>49</v>
      </c>
      <c r="B39" s="99" t="s">
        <v>176</v>
      </c>
      <c r="C39" s="91"/>
      <c r="D39" s="91"/>
      <c r="E39" s="91">
        <v>0</v>
      </c>
      <c r="F39" s="92">
        <v>8</v>
      </c>
      <c r="G39" s="2"/>
      <c r="H39" s="73"/>
      <c r="I39" s="74" t="s">
        <v>144</v>
      </c>
      <c r="J39" s="75"/>
      <c r="K39" s="75"/>
      <c r="L39" s="75">
        <v>3</v>
      </c>
      <c r="M39" s="76">
        <v>5</v>
      </c>
    </row>
    <row r="40" spans="1:13" ht="14.1" customHeight="1" thickBot="1" x14ac:dyDescent="0.35">
      <c r="A40" s="8"/>
      <c r="B40" s="9"/>
      <c r="C40" s="10"/>
      <c r="D40" s="10"/>
      <c r="E40" s="11"/>
      <c r="F40" s="12"/>
      <c r="G40" s="1"/>
      <c r="H40" s="8"/>
      <c r="I40" s="9"/>
      <c r="J40" s="10"/>
      <c r="K40" s="10"/>
      <c r="L40" s="11"/>
      <c r="M40" s="12"/>
    </row>
    <row r="41" spans="1:13" ht="14.1" customHeight="1" thickTop="1" thickBot="1" x14ac:dyDescent="0.35">
      <c r="A41" s="212" t="s">
        <v>187</v>
      </c>
      <c r="B41" s="213"/>
      <c r="C41" s="213"/>
      <c r="D41" s="214"/>
      <c r="E41" s="13">
        <f>SUM(E35:E40)</f>
        <v>10</v>
      </c>
      <c r="F41" s="14">
        <f>SUM(F35:F40)</f>
        <v>30</v>
      </c>
      <c r="G41" s="1"/>
      <c r="H41" s="212" t="s">
        <v>187</v>
      </c>
      <c r="I41" s="213"/>
      <c r="J41" s="213"/>
      <c r="K41" s="214"/>
      <c r="L41" s="13">
        <f>SUM(L35:L40)</f>
        <v>15</v>
      </c>
      <c r="M41" s="14">
        <f>SUM(M35:M40)</f>
        <v>30</v>
      </c>
    </row>
    <row r="42" spans="1:13" ht="7.5" customHeight="1" thickBot="1" x14ac:dyDescent="0.35">
      <c r="A42" s="1"/>
      <c r="B42" s="1"/>
      <c r="C42" s="1"/>
      <c r="D42" s="1"/>
      <c r="E42" s="1"/>
      <c r="F42" s="1"/>
      <c r="G42" s="1"/>
      <c r="H42" s="1"/>
      <c r="I42" s="1"/>
      <c r="J42" s="1"/>
      <c r="K42" s="1"/>
      <c r="L42" s="1"/>
      <c r="M42" s="1"/>
    </row>
    <row r="43" spans="1:13" ht="14.1" customHeight="1" thickBot="1" x14ac:dyDescent="0.35">
      <c r="A43" s="158" t="s">
        <v>202</v>
      </c>
      <c r="B43" s="1"/>
      <c r="C43" s="1"/>
      <c r="D43" s="1"/>
      <c r="E43" s="1"/>
      <c r="F43" s="1"/>
      <c r="G43" s="1"/>
      <c r="H43" s="209" t="s">
        <v>188</v>
      </c>
      <c r="I43" s="210"/>
      <c r="J43" s="210"/>
      <c r="K43" s="211"/>
      <c r="L43" s="160">
        <f>E11+L11+E22+L22+E32+L32+E41+L41</f>
        <v>138</v>
      </c>
      <c r="M43" s="161">
        <f>F11+M11+F22+M22+F32+M32+F41+M41</f>
        <v>240</v>
      </c>
    </row>
    <row r="44" spans="1:13" ht="14.1" customHeight="1" x14ac:dyDescent="0.3">
      <c r="A44" s="159" t="s">
        <v>201</v>
      </c>
      <c r="G44" s="1"/>
    </row>
    <row r="45" spans="1:13" ht="14.1" customHeight="1" x14ac:dyDescent="0.3">
      <c r="G45" s="1"/>
    </row>
  </sheetData>
  <mergeCells count="19">
    <mergeCell ref="A1:M1"/>
    <mergeCell ref="A2:M2"/>
    <mergeCell ref="A11:D11"/>
    <mergeCell ref="H11:K11"/>
    <mergeCell ref="A4:B4"/>
    <mergeCell ref="H4:I4"/>
    <mergeCell ref="A22:D22"/>
    <mergeCell ref="H22:K22"/>
    <mergeCell ref="A13:B13"/>
    <mergeCell ref="H13:I13"/>
    <mergeCell ref="A24:B24"/>
    <mergeCell ref="H24:I24"/>
    <mergeCell ref="H43:K43"/>
    <mergeCell ref="A32:D32"/>
    <mergeCell ref="H32:K32"/>
    <mergeCell ref="A41:D41"/>
    <mergeCell ref="H41:K41"/>
    <mergeCell ref="A34:B34"/>
    <mergeCell ref="H34:I34"/>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topLeftCell="A22" workbookViewId="0">
      <selection activeCell="J34" sqref="J34:M34"/>
    </sheetView>
  </sheetViews>
  <sheetFormatPr defaultRowHeight="14.4" x14ac:dyDescent="0.3"/>
  <cols>
    <col min="1" max="1" width="16.33203125" customWidth="1"/>
    <col min="2" max="2" width="13.109375" bestFit="1" customWidth="1"/>
    <col min="3" max="3" width="13.33203125" bestFit="1" customWidth="1"/>
    <col min="4" max="4" width="38.33203125" customWidth="1"/>
    <col min="5" max="5" width="35.33203125" bestFit="1" customWidth="1"/>
    <col min="6" max="6" width="4.44140625" customWidth="1"/>
    <col min="7" max="7" width="4.88671875" customWidth="1"/>
    <col min="8" max="8" width="10.6640625" bestFit="1" customWidth="1"/>
    <col min="9" max="9" width="6.6640625" bestFit="1" customWidth="1"/>
  </cols>
  <sheetData>
    <row r="1" spans="1:14" ht="15" thickBot="1" x14ac:dyDescent="0.35">
      <c r="A1" s="219" t="s">
        <v>191</v>
      </c>
      <c r="B1" s="219"/>
      <c r="C1" s="219"/>
      <c r="D1" s="219"/>
      <c r="E1" s="219"/>
      <c r="F1" s="219"/>
      <c r="G1" s="219"/>
      <c r="H1" s="219"/>
      <c r="I1" s="219"/>
      <c r="J1" s="110"/>
      <c r="K1" s="110"/>
      <c r="L1" s="110"/>
      <c r="M1" s="110"/>
    </row>
    <row r="2" spans="1:14" ht="15" thickBot="1" x14ac:dyDescent="0.35">
      <c r="A2" s="129" t="s">
        <v>206</v>
      </c>
      <c r="B2" s="111" t="s">
        <v>189</v>
      </c>
      <c r="C2" s="111" t="s">
        <v>192</v>
      </c>
      <c r="D2" s="111" t="s">
        <v>124</v>
      </c>
      <c r="E2" s="111" t="s">
        <v>190</v>
      </c>
      <c r="F2" s="111" t="s">
        <v>177</v>
      </c>
      <c r="G2" s="111" t="s">
        <v>178</v>
      </c>
      <c r="H2" s="112" t="s">
        <v>146</v>
      </c>
      <c r="I2" s="111" t="s">
        <v>145</v>
      </c>
      <c r="J2" s="110"/>
      <c r="K2" s="110"/>
      <c r="L2" s="110"/>
      <c r="M2" s="110"/>
    </row>
    <row r="3" spans="1:14" x14ac:dyDescent="0.3">
      <c r="A3" s="147" t="s">
        <v>28</v>
      </c>
      <c r="B3" s="113" t="s">
        <v>175</v>
      </c>
      <c r="C3" s="114" t="s">
        <v>52</v>
      </c>
      <c r="D3" s="115" t="s">
        <v>2</v>
      </c>
      <c r="E3" s="116" t="s">
        <v>53</v>
      </c>
      <c r="F3" s="117">
        <v>3</v>
      </c>
      <c r="G3" s="147">
        <v>2</v>
      </c>
      <c r="H3" s="145">
        <f t="shared" ref="H3:H26" si="0">F3+(G3/2)</f>
        <v>4</v>
      </c>
      <c r="I3" s="146">
        <v>6</v>
      </c>
      <c r="J3" s="218"/>
      <c r="K3" s="218"/>
      <c r="L3" s="218"/>
      <c r="M3" s="218"/>
      <c r="N3" s="16"/>
    </row>
    <row r="4" spans="1:14" x14ac:dyDescent="0.3">
      <c r="A4" s="147" t="s">
        <v>33</v>
      </c>
      <c r="B4" s="113" t="s">
        <v>175</v>
      </c>
      <c r="C4" s="118" t="s">
        <v>54</v>
      </c>
      <c r="D4" s="151" t="s">
        <v>7</v>
      </c>
      <c r="E4" s="119" t="s">
        <v>55</v>
      </c>
      <c r="F4" s="117">
        <v>3</v>
      </c>
      <c r="G4" s="147">
        <v>2</v>
      </c>
      <c r="H4" s="147">
        <f t="shared" si="0"/>
        <v>4</v>
      </c>
      <c r="I4" s="148">
        <v>6</v>
      </c>
      <c r="J4" s="218"/>
      <c r="K4" s="218"/>
      <c r="L4" s="218"/>
      <c r="M4" s="218"/>
      <c r="N4" s="16"/>
    </row>
    <row r="5" spans="1:14" x14ac:dyDescent="0.3">
      <c r="A5" s="147" t="s">
        <v>33</v>
      </c>
      <c r="B5" s="113" t="s">
        <v>175</v>
      </c>
      <c r="C5" s="120" t="s">
        <v>56</v>
      </c>
      <c r="D5" s="151" t="s">
        <v>16</v>
      </c>
      <c r="E5" s="121" t="s">
        <v>57</v>
      </c>
      <c r="F5" s="117">
        <v>3</v>
      </c>
      <c r="G5" s="147">
        <v>2</v>
      </c>
      <c r="H5" s="147">
        <f t="shared" si="0"/>
        <v>4</v>
      </c>
      <c r="I5" s="148">
        <v>6</v>
      </c>
      <c r="J5" s="218"/>
      <c r="K5" s="218"/>
      <c r="L5" s="218"/>
      <c r="M5" s="218"/>
      <c r="N5" s="16"/>
    </row>
    <row r="6" spans="1:14" x14ac:dyDescent="0.3">
      <c r="A6" s="170"/>
      <c r="B6" s="113" t="s">
        <v>175</v>
      </c>
      <c r="C6" s="122" t="s">
        <v>58</v>
      </c>
      <c r="D6" s="151" t="s">
        <v>13</v>
      </c>
      <c r="E6" s="122" t="s">
        <v>59</v>
      </c>
      <c r="F6" s="117">
        <v>3</v>
      </c>
      <c r="G6" s="147">
        <v>0</v>
      </c>
      <c r="H6" s="147">
        <f t="shared" si="0"/>
        <v>3</v>
      </c>
      <c r="I6" s="148">
        <v>6</v>
      </c>
      <c r="J6" s="218"/>
      <c r="K6" s="218"/>
      <c r="L6" s="218"/>
      <c r="M6" s="218"/>
      <c r="N6" s="16"/>
    </row>
    <row r="7" spans="1:14" x14ac:dyDescent="0.3">
      <c r="A7" s="147" t="s">
        <v>31</v>
      </c>
      <c r="B7" s="113" t="s">
        <v>175</v>
      </c>
      <c r="C7" s="122" t="s">
        <v>60</v>
      </c>
      <c r="D7" s="151" t="s">
        <v>11</v>
      </c>
      <c r="E7" s="122" t="s">
        <v>61</v>
      </c>
      <c r="F7" s="117">
        <v>3</v>
      </c>
      <c r="G7" s="147">
        <v>2</v>
      </c>
      <c r="H7" s="147">
        <f t="shared" si="0"/>
        <v>4</v>
      </c>
      <c r="I7" s="148">
        <v>6</v>
      </c>
      <c r="J7" s="218"/>
      <c r="K7" s="218"/>
      <c r="L7" s="218"/>
      <c r="M7" s="218"/>
      <c r="N7" s="16"/>
    </row>
    <row r="8" spans="1:14" x14ac:dyDescent="0.3">
      <c r="A8" s="147" t="s">
        <v>31</v>
      </c>
      <c r="B8" s="113" t="s">
        <v>175</v>
      </c>
      <c r="C8" s="123" t="s">
        <v>62</v>
      </c>
      <c r="D8" s="151" t="s">
        <v>1</v>
      </c>
      <c r="E8" s="123" t="s">
        <v>63</v>
      </c>
      <c r="F8" s="117">
        <v>3</v>
      </c>
      <c r="G8" s="147">
        <v>2</v>
      </c>
      <c r="H8" s="147">
        <f t="shared" si="0"/>
        <v>4</v>
      </c>
      <c r="I8" s="148">
        <v>6</v>
      </c>
      <c r="J8" s="218"/>
      <c r="K8" s="218"/>
      <c r="L8" s="218"/>
      <c r="M8" s="218"/>
      <c r="N8" s="16"/>
    </row>
    <row r="9" spans="1:14" x14ac:dyDescent="0.3">
      <c r="A9" s="147" t="s">
        <v>32</v>
      </c>
      <c r="B9" s="113" t="s">
        <v>175</v>
      </c>
      <c r="C9" s="124" t="s">
        <v>64</v>
      </c>
      <c r="D9" s="151" t="s">
        <v>5</v>
      </c>
      <c r="E9" s="124" t="s">
        <v>65</v>
      </c>
      <c r="F9" s="117">
        <v>3</v>
      </c>
      <c r="G9" s="147">
        <v>0</v>
      </c>
      <c r="H9" s="147">
        <f t="shared" si="0"/>
        <v>3</v>
      </c>
      <c r="I9" s="148">
        <v>6</v>
      </c>
      <c r="J9" s="218"/>
      <c r="K9" s="218"/>
      <c r="L9" s="218"/>
      <c r="M9" s="218"/>
      <c r="N9" s="16"/>
    </row>
    <row r="10" spans="1:14" x14ac:dyDescent="0.3">
      <c r="A10" s="147" t="s">
        <v>32</v>
      </c>
      <c r="B10" s="113" t="s">
        <v>175</v>
      </c>
      <c r="C10" s="124" t="s">
        <v>66</v>
      </c>
      <c r="D10" s="151" t="s">
        <v>0</v>
      </c>
      <c r="E10" s="124" t="s">
        <v>67</v>
      </c>
      <c r="F10" s="117">
        <v>2</v>
      </c>
      <c r="G10" s="147">
        <v>2</v>
      </c>
      <c r="H10" s="147">
        <f t="shared" si="0"/>
        <v>3</v>
      </c>
      <c r="I10" s="148">
        <v>6</v>
      </c>
      <c r="J10" s="218"/>
      <c r="K10" s="218"/>
      <c r="L10" s="218"/>
      <c r="M10" s="218"/>
      <c r="N10" s="16"/>
    </row>
    <row r="11" spans="1:14" x14ac:dyDescent="0.3">
      <c r="A11" s="170"/>
      <c r="B11" s="113" t="s">
        <v>175</v>
      </c>
      <c r="C11" s="124" t="s">
        <v>68</v>
      </c>
      <c r="D11" s="151" t="s">
        <v>6</v>
      </c>
      <c r="E11" s="124" t="s">
        <v>69</v>
      </c>
      <c r="F11" s="117">
        <v>3</v>
      </c>
      <c r="G11" s="147">
        <v>0</v>
      </c>
      <c r="H11" s="147">
        <f t="shared" si="0"/>
        <v>3</v>
      </c>
      <c r="I11" s="148">
        <v>6</v>
      </c>
      <c r="J11" s="218"/>
      <c r="K11" s="218"/>
      <c r="L11" s="218"/>
      <c r="M11" s="218"/>
      <c r="N11" s="16"/>
    </row>
    <row r="12" spans="1:14" x14ac:dyDescent="0.3">
      <c r="A12" s="171"/>
      <c r="B12" s="113" t="s">
        <v>175</v>
      </c>
      <c r="C12" s="124" t="s">
        <v>223</v>
      </c>
      <c r="D12" s="151" t="s">
        <v>224</v>
      </c>
      <c r="E12" s="124" t="s">
        <v>225</v>
      </c>
      <c r="F12" s="117">
        <v>3</v>
      </c>
      <c r="G12" s="147">
        <v>0</v>
      </c>
      <c r="H12" s="147">
        <v>3</v>
      </c>
      <c r="I12" s="148">
        <v>6</v>
      </c>
      <c r="J12" s="218"/>
      <c r="K12" s="218"/>
      <c r="L12" s="218"/>
      <c r="M12" s="218"/>
      <c r="N12" s="16"/>
    </row>
    <row r="13" spans="1:14" x14ac:dyDescent="0.3">
      <c r="A13" s="147" t="s">
        <v>38</v>
      </c>
      <c r="B13" s="113" t="s">
        <v>175</v>
      </c>
      <c r="C13" s="124" t="s">
        <v>70</v>
      </c>
      <c r="D13" s="151" t="s">
        <v>4</v>
      </c>
      <c r="E13" s="124" t="s">
        <v>71</v>
      </c>
      <c r="F13" s="117">
        <v>3</v>
      </c>
      <c r="G13" s="147">
        <v>0</v>
      </c>
      <c r="H13" s="147">
        <f t="shared" si="0"/>
        <v>3</v>
      </c>
      <c r="I13" s="148">
        <v>6</v>
      </c>
      <c r="J13" s="218"/>
      <c r="K13" s="218"/>
      <c r="L13" s="218"/>
      <c r="M13" s="218"/>
      <c r="N13" s="16"/>
    </row>
    <row r="14" spans="1:14" x14ac:dyDescent="0.3">
      <c r="A14" s="147"/>
      <c r="B14" s="113" t="s">
        <v>175</v>
      </c>
      <c r="C14" s="124" t="s">
        <v>72</v>
      </c>
      <c r="D14" s="151" t="s">
        <v>9</v>
      </c>
      <c r="E14" s="124" t="s">
        <v>73</v>
      </c>
      <c r="F14" s="147">
        <v>2</v>
      </c>
      <c r="G14" s="147">
        <v>2</v>
      </c>
      <c r="H14" s="147">
        <f t="shared" si="0"/>
        <v>3</v>
      </c>
      <c r="I14" s="149">
        <v>6</v>
      </c>
      <c r="J14" s="218"/>
      <c r="K14" s="218"/>
      <c r="L14" s="218"/>
      <c r="M14" s="218"/>
      <c r="N14" s="16"/>
    </row>
    <row r="15" spans="1:14" x14ac:dyDescent="0.3">
      <c r="A15" s="170"/>
      <c r="B15" s="113" t="s">
        <v>175</v>
      </c>
      <c r="C15" s="125" t="s">
        <v>97</v>
      </c>
      <c r="D15" s="173" t="s">
        <v>98</v>
      </c>
      <c r="E15" s="125" t="s">
        <v>99</v>
      </c>
      <c r="F15" s="126">
        <v>3</v>
      </c>
      <c r="G15" s="172">
        <v>0</v>
      </c>
      <c r="H15" s="147">
        <f>F15+(G15/2)</f>
        <v>3</v>
      </c>
      <c r="I15" s="150">
        <v>6</v>
      </c>
      <c r="J15" s="218"/>
      <c r="K15" s="218"/>
      <c r="L15" s="218"/>
      <c r="M15" s="218"/>
      <c r="N15" s="16"/>
    </row>
    <row r="16" spans="1:14" x14ac:dyDescent="0.3">
      <c r="A16" s="170"/>
      <c r="B16" s="113" t="s">
        <v>175</v>
      </c>
      <c r="C16" s="124" t="s">
        <v>74</v>
      </c>
      <c r="D16" s="151" t="s">
        <v>10</v>
      </c>
      <c r="E16" s="124" t="s">
        <v>75</v>
      </c>
      <c r="F16" s="117">
        <v>3</v>
      </c>
      <c r="G16" s="147">
        <v>0</v>
      </c>
      <c r="H16" s="147">
        <f t="shared" si="0"/>
        <v>3</v>
      </c>
      <c r="I16" s="150">
        <v>6</v>
      </c>
      <c r="J16" s="218"/>
      <c r="K16" s="218"/>
      <c r="L16" s="218"/>
      <c r="M16" s="218"/>
      <c r="N16" s="16"/>
    </row>
    <row r="17" spans="1:14" x14ac:dyDescent="0.3">
      <c r="A17" s="170"/>
      <c r="B17" s="113" t="s">
        <v>175</v>
      </c>
      <c r="C17" s="123" t="s">
        <v>76</v>
      </c>
      <c r="D17" s="151" t="s">
        <v>14</v>
      </c>
      <c r="E17" s="123" t="s">
        <v>77</v>
      </c>
      <c r="F17" s="117">
        <v>3</v>
      </c>
      <c r="G17" s="147">
        <v>0</v>
      </c>
      <c r="H17" s="147">
        <f t="shared" si="0"/>
        <v>3</v>
      </c>
      <c r="I17" s="150">
        <v>6</v>
      </c>
      <c r="J17" s="218"/>
      <c r="K17" s="218"/>
      <c r="L17" s="218"/>
      <c r="M17" s="218"/>
      <c r="N17" s="16"/>
    </row>
    <row r="18" spans="1:14" x14ac:dyDescent="0.3">
      <c r="A18" s="147" t="s">
        <v>45</v>
      </c>
      <c r="B18" s="113" t="s">
        <v>175</v>
      </c>
      <c r="C18" s="123" t="s">
        <v>78</v>
      </c>
      <c r="D18" s="151" t="s">
        <v>8</v>
      </c>
      <c r="E18" s="123" t="s">
        <v>79</v>
      </c>
      <c r="F18" s="117">
        <v>3</v>
      </c>
      <c r="G18" s="147">
        <v>0</v>
      </c>
      <c r="H18" s="147">
        <f t="shared" si="0"/>
        <v>3</v>
      </c>
      <c r="I18" s="150">
        <v>6</v>
      </c>
      <c r="J18" s="218"/>
      <c r="K18" s="218"/>
      <c r="L18" s="218"/>
      <c r="M18" s="218"/>
      <c r="N18" s="16"/>
    </row>
    <row r="19" spans="1:14" x14ac:dyDescent="0.3">
      <c r="A19" s="147" t="s">
        <v>44</v>
      </c>
      <c r="B19" s="113" t="s">
        <v>175</v>
      </c>
      <c r="C19" s="123" t="s">
        <v>80</v>
      </c>
      <c r="D19" s="151" t="s">
        <v>3</v>
      </c>
      <c r="E19" s="123" t="s">
        <v>81</v>
      </c>
      <c r="F19" s="117">
        <v>3</v>
      </c>
      <c r="G19" s="147">
        <v>0</v>
      </c>
      <c r="H19" s="147">
        <f t="shared" si="0"/>
        <v>3</v>
      </c>
      <c r="I19" s="150">
        <v>6</v>
      </c>
      <c r="J19" s="218"/>
      <c r="K19" s="218"/>
      <c r="L19" s="218"/>
      <c r="M19" s="218"/>
      <c r="N19" s="16"/>
    </row>
    <row r="20" spans="1:14" x14ac:dyDescent="0.3">
      <c r="A20" s="147" t="s">
        <v>26</v>
      </c>
      <c r="B20" s="113" t="s">
        <v>175</v>
      </c>
      <c r="C20" s="123" t="s">
        <v>82</v>
      </c>
      <c r="D20" s="123" t="s">
        <v>83</v>
      </c>
      <c r="E20" s="123" t="s">
        <v>84</v>
      </c>
      <c r="F20" s="117">
        <v>3</v>
      </c>
      <c r="G20" s="147">
        <v>2</v>
      </c>
      <c r="H20" s="147">
        <v>4</v>
      </c>
      <c r="I20" s="150">
        <v>6</v>
      </c>
      <c r="J20" s="218"/>
      <c r="K20" s="218"/>
      <c r="L20" s="218"/>
      <c r="M20" s="218"/>
      <c r="N20" s="16"/>
    </row>
    <row r="21" spans="1:14" x14ac:dyDescent="0.3">
      <c r="A21" s="147" t="s">
        <v>44</v>
      </c>
      <c r="B21" s="113" t="s">
        <v>175</v>
      </c>
      <c r="C21" s="123" t="s">
        <v>85</v>
      </c>
      <c r="D21" s="151" t="s">
        <v>15</v>
      </c>
      <c r="E21" s="123" t="s">
        <v>86</v>
      </c>
      <c r="F21" s="117">
        <v>3</v>
      </c>
      <c r="G21" s="147">
        <v>0</v>
      </c>
      <c r="H21" s="147">
        <f t="shared" si="0"/>
        <v>3</v>
      </c>
      <c r="I21" s="150">
        <v>6</v>
      </c>
      <c r="J21" s="218"/>
      <c r="K21" s="218"/>
      <c r="L21" s="218"/>
      <c r="M21" s="218"/>
      <c r="N21" s="16"/>
    </row>
    <row r="22" spans="1:14" ht="24" x14ac:dyDescent="0.3">
      <c r="A22" s="127"/>
      <c r="B22" s="113" t="s">
        <v>175</v>
      </c>
      <c r="C22" s="123" t="s">
        <v>226</v>
      </c>
      <c r="D22" s="149" t="s">
        <v>227</v>
      </c>
      <c r="E22" s="123" t="s">
        <v>228</v>
      </c>
      <c r="F22" s="117">
        <v>3</v>
      </c>
      <c r="G22" s="147">
        <v>0</v>
      </c>
      <c r="H22" s="147">
        <v>3</v>
      </c>
      <c r="I22" s="150">
        <v>6</v>
      </c>
      <c r="J22" s="218"/>
      <c r="K22" s="218"/>
      <c r="L22" s="218"/>
      <c r="M22" s="218"/>
      <c r="N22" s="16"/>
    </row>
    <row r="23" spans="1:14" ht="24" x14ac:dyDescent="0.3">
      <c r="A23" s="170"/>
      <c r="B23" s="113" t="s">
        <v>175</v>
      </c>
      <c r="C23" s="123" t="s">
        <v>89</v>
      </c>
      <c r="D23" s="149" t="s">
        <v>90</v>
      </c>
      <c r="E23" s="123" t="s">
        <v>91</v>
      </c>
      <c r="F23" s="117">
        <v>3</v>
      </c>
      <c r="G23" s="147">
        <v>0</v>
      </c>
      <c r="H23" s="147">
        <f t="shared" si="0"/>
        <v>3</v>
      </c>
      <c r="I23" s="150">
        <v>6</v>
      </c>
      <c r="J23" s="218"/>
      <c r="K23" s="218"/>
      <c r="L23" s="218"/>
      <c r="M23" s="218"/>
      <c r="N23" s="16"/>
    </row>
    <row r="24" spans="1:14" ht="24" x14ac:dyDescent="0.3">
      <c r="A24" s="170"/>
      <c r="B24" s="113" t="s">
        <v>175</v>
      </c>
      <c r="C24" s="123" t="s">
        <v>92</v>
      </c>
      <c r="D24" s="149" t="s">
        <v>93</v>
      </c>
      <c r="E24" s="123" t="s">
        <v>94</v>
      </c>
      <c r="F24" s="117">
        <v>3</v>
      </c>
      <c r="G24" s="147">
        <v>0</v>
      </c>
      <c r="H24" s="147">
        <f t="shared" si="0"/>
        <v>3</v>
      </c>
      <c r="I24" s="150">
        <v>6</v>
      </c>
      <c r="J24" s="218"/>
      <c r="K24" s="218"/>
      <c r="L24" s="218"/>
      <c r="M24" s="218"/>
      <c r="N24" s="16"/>
    </row>
    <row r="25" spans="1:14" x14ac:dyDescent="0.3">
      <c r="A25" s="170"/>
      <c r="B25" s="113" t="s">
        <v>175</v>
      </c>
      <c r="C25" s="125" t="s">
        <v>87</v>
      </c>
      <c r="D25" s="173" t="s">
        <v>12</v>
      </c>
      <c r="E25" s="125" t="s">
        <v>88</v>
      </c>
      <c r="F25" s="117">
        <v>3</v>
      </c>
      <c r="G25" s="172">
        <v>0</v>
      </c>
      <c r="H25" s="172">
        <f t="shared" si="0"/>
        <v>3</v>
      </c>
      <c r="I25" s="174">
        <v>6</v>
      </c>
      <c r="J25" s="218"/>
      <c r="K25" s="218"/>
      <c r="L25" s="218"/>
      <c r="M25" s="218"/>
      <c r="N25" s="16"/>
    </row>
    <row r="26" spans="1:14" x14ac:dyDescent="0.3">
      <c r="A26" s="170"/>
      <c r="B26" s="201" t="s">
        <v>222</v>
      </c>
      <c r="C26" s="123"/>
      <c r="D26" s="203" t="s">
        <v>95</v>
      </c>
      <c r="E26" s="123" t="s">
        <v>96</v>
      </c>
      <c r="F26" s="117"/>
      <c r="G26" s="201"/>
      <c r="H26" s="201">
        <f t="shared" si="0"/>
        <v>0</v>
      </c>
      <c r="I26" s="205">
        <v>6</v>
      </c>
      <c r="J26" s="218"/>
      <c r="K26" s="218"/>
      <c r="L26" s="218"/>
      <c r="M26" s="218"/>
      <c r="N26" s="16"/>
    </row>
    <row r="27" spans="1:14" x14ac:dyDescent="0.3">
      <c r="A27" s="170"/>
      <c r="B27" s="113" t="s">
        <v>175</v>
      </c>
      <c r="C27" s="149" t="s">
        <v>229</v>
      </c>
      <c r="D27" s="151" t="s">
        <v>230</v>
      </c>
      <c r="E27" s="149" t="s">
        <v>231</v>
      </c>
      <c r="F27" s="147">
        <v>0</v>
      </c>
      <c r="G27" s="147">
        <v>0</v>
      </c>
      <c r="H27" s="147">
        <v>0</v>
      </c>
      <c r="I27" s="150">
        <v>6</v>
      </c>
      <c r="J27" s="218"/>
      <c r="K27" s="218"/>
      <c r="L27" s="218"/>
      <c r="M27" s="218"/>
      <c r="N27" s="16"/>
    </row>
    <row r="28" spans="1:14" x14ac:dyDescent="0.3">
      <c r="A28" s="170"/>
      <c r="B28" s="113" t="s">
        <v>175</v>
      </c>
      <c r="C28" s="175" t="s">
        <v>232</v>
      </c>
      <c r="D28" s="176" t="s">
        <v>233</v>
      </c>
      <c r="E28" s="176" t="s">
        <v>234</v>
      </c>
      <c r="F28" s="177">
        <v>3</v>
      </c>
      <c r="G28" s="177">
        <v>2</v>
      </c>
      <c r="H28" s="177">
        <v>4</v>
      </c>
      <c r="I28" s="178">
        <v>7</v>
      </c>
      <c r="J28" s="218"/>
      <c r="K28" s="218"/>
      <c r="L28" s="218"/>
      <c r="M28" s="218"/>
      <c r="N28" s="16"/>
    </row>
    <row r="29" spans="1:14" x14ac:dyDescent="0.3">
      <c r="A29" s="170"/>
      <c r="B29" s="113" t="s">
        <v>175</v>
      </c>
      <c r="C29" s="179" t="s">
        <v>106</v>
      </c>
      <c r="D29" s="180" t="s">
        <v>107</v>
      </c>
      <c r="E29" s="128" t="s">
        <v>108</v>
      </c>
      <c r="F29" s="181">
        <v>3</v>
      </c>
      <c r="G29" s="181">
        <v>0</v>
      </c>
      <c r="H29" s="181">
        <v>3</v>
      </c>
      <c r="I29" s="181">
        <v>6</v>
      </c>
      <c r="J29" s="218"/>
      <c r="K29" s="218"/>
      <c r="L29" s="218"/>
      <c r="M29" s="218"/>
      <c r="N29" s="16"/>
    </row>
    <row r="30" spans="1:14" x14ac:dyDescent="0.3">
      <c r="A30" s="182"/>
      <c r="B30" s="113" t="s">
        <v>175</v>
      </c>
      <c r="C30" s="179" t="s">
        <v>235</v>
      </c>
      <c r="D30" s="180" t="s">
        <v>236</v>
      </c>
      <c r="E30" s="128" t="s">
        <v>237</v>
      </c>
      <c r="F30" s="181">
        <v>3</v>
      </c>
      <c r="G30" s="181">
        <v>0</v>
      </c>
      <c r="H30" s="181">
        <v>3</v>
      </c>
      <c r="I30" s="181">
        <v>6</v>
      </c>
      <c r="J30" s="218"/>
      <c r="K30" s="218"/>
      <c r="L30" s="218"/>
      <c r="M30" s="218"/>
      <c r="N30" s="16"/>
    </row>
    <row r="31" spans="1:14" x14ac:dyDescent="0.3">
      <c r="A31" s="182"/>
      <c r="B31" s="113" t="s">
        <v>175</v>
      </c>
      <c r="C31" s="179" t="s">
        <v>238</v>
      </c>
      <c r="D31" s="147" t="s">
        <v>239</v>
      </c>
      <c r="E31" s="128" t="s">
        <v>240</v>
      </c>
      <c r="F31" s="181">
        <v>3</v>
      </c>
      <c r="G31" s="181">
        <v>0</v>
      </c>
      <c r="H31" s="181">
        <v>3</v>
      </c>
      <c r="I31" s="181">
        <v>6</v>
      </c>
      <c r="J31" s="218"/>
      <c r="K31" s="218"/>
      <c r="L31" s="218"/>
      <c r="M31" s="218"/>
      <c r="N31" s="16"/>
    </row>
    <row r="32" spans="1:14" x14ac:dyDescent="0.3">
      <c r="A32" s="151"/>
      <c r="B32" s="113" t="s">
        <v>175</v>
      </c>
      <c r="C32" s="183" t="s">
        <v>241</v>
      </c>
      <c r="D32" s="147" t="s">
        <v>242</v>
      </c>
      <c r="E32" s="184" t="s">
        <v>243</v>
      </c>
      <c r="F32" s="144">
        <v>2</v>
      </c>
      <c r="G32" s="144">
        <v>2</v>
      </c>
      <c r="H32" s="144">
        <v>3</v>
      </c>
      <c r="I32" s="144">
        <v>6</v>
      </c>
      <c r="J32" s="218"/>
      <c r="K32" s="218"/>
      <c r="L32" s="218"/>
      <c r="M32" s="218"/>
      <c r="N32" s="16"/>
    </row>
    <row r="33" spans="1:14" x14ac:dyDescent="0.3">
      <c r="A33" s="182"/>
      <c r="B33" s="113" t="s">
        <v>175</v>
      </c>
      <c r="C33" s="185" t="s">
        <v>100</v>
      </c>
      <c r="D33" s="186" t="s">
        <v>101</v>
      </c>
      <c r="E33" s="187" t="s">
        <v>102</v>
      </c>
      <c r="F33" s="188">
        <v>2</v>
      </c>
      <c r="G33" s="188">
        <v>2</v>
      </c>
      <c r="H33" s="188">
        <v>3</v>
      </c>
      <c r="I33" s="188">
        <v>6</v>
      </c>
      <c r="J33" s="218"/>
      <c r="K33" s="218"/>
      <c r="L33" s="218"/>
      <c r="M33" s="218"/>
      <c r="N33" s="16"/>
    </row>
    <row r="34" spans="1:14" x14ac:dyDescent="0.3">
      <c r="A34" s="189"/>
      <c r="B34" s="113" t="s">
        <v>175</v>
      </c>
      <c r="C34" s="190" t="s">
        <v>103</v>
      </c>
      <c r="D34" s="191" t="s">
        <v>104</v>
      </c>
      <c r="E34" s="192" t="s">
        <v>105</v>
      </c>
      <c r="F34" s="193">
        <v>2</v>
      </c>
      <c r="G34" s="193">
        <v>2</v>
      </c>
      <c r="H34" s="193">
        <v>3</v>
      </c>
      <c r="I34" s="193">
        <v>6</v>
      </c>
      <c r="J34" s="218"/>
      <c r="K34" s="218"/>
      <c r="L34" s="218"/>
      <c r="M34" s="218"/>
      <c r="N34" s="16"/>
    </row>
    <row r="35" spans="1:14" x14ac:dyDescent="0.3">
      <c r="A35" s="170"/>
      <c r="B35" s="113" t="s">
        <v>175</v>
      </c>
      <c r="C35" s="194" t="s">
        <v>109</v>
      </c>
      <c r="D35" s="195" t="s">
        <v>110</v>
      </c>
      <c r="E35" s="196" t="s">
        <v>111</v>
      </c>
      <c r="F35" s="197">
        <v>3</v>
      </c>
      <c r="G35" s="197">
        <v>0</v>
      </c>
      <c r="H35" s="197">
        <v>3</v>
      </c>
      <c r="I35" s="197">
        <v>6</v>
      </c>
    </row>
    <row r="36" spans="1:14" x14ac:dyDescent="0.3">
      <c r="A36" s="182"/>
      <c r="B36" s="113" t="s">
        <v>175</v>
      </c>
      <c r="C36" s="198" t="s">
        <v>118</v>
      </c>
      <c r="D36" s="198" t="s">
        <v>119</v>
      </c>
      <c r="E36" s="199" t="s">
        <v>120</v>
      </c>
      <c r="F36" s="200">
        <v>3</v>
      </c>
      <c r="G36" s="200">
        <v>0</v>
      </c>
      <c r="H36" s="201">
        <f t="shared" ref="H36:H41" si="1">F36+(G36/2)</f>
        <v>3</v>
      </c>
      <c r="I36" s="202">
        <v>6</v>
      </c>
    </row>
    <row r="37" spans="1:14" x14ac:dyDescent="0.3">
      <c r="A37" s="182"/>
      <c r="B37" s="147" t="s">
        <v>175</v>
      </c>
      <c r="C37" s="206" t="s">
        <v>247</v>
      </c>
      <c r="D37" s="206" t="s">
        <v>248</v>
      </c>
      <c r="E37" s="128" t="s">
        <v>249</v>
      </c>
      <c r="F37" s="207">
        <v>3</v>
      </c>
      <c r="G37" s="207">
        <v>0</v>
      </c>
      <c r="H37" s="147">
        <f t="shared" si="1"/>
        <v>3</v>
      </c>
      <c r="I37" s="208">
        <v>6</v>
      </c>
    </row>
    <row r="38" spans="1:14" x14ac:dyDescent="0.3">
      <c r="A38" s="170"/>
      <c r="B38" s="113" t="s">
        <v>175</v>
      </c>
      <c r="C38" s="203" t="s">
        <v>112</v>
      </c>
      <c r="D38" s="203" t="s">
        <v>113</v>
      </c>
      <c r="E38" s="203" t="s">
        <v>114</v>
      </c>
      <c r="F38" s="203">
        <v>3</v>
      </c>
      <c r="G38" s="203">
        <v>0</v>
      </c>
      <c r="H38" s="201">
        <f t="shared" si="1"/>
        <v>3</v>
      </c>
      <c r="I38" s="203">
        <v>6</v>
      </c>
    </row>
    <row r="39" spans="1:14" x14ac:dyDescent="0.3">
      <c r="A39" s="170"/>
      <c r="B39" s="113" t="s">
        <v>175</v>
      </c>
      <c r="C39" s="201" t="s">
        <v>115</v>
      </c>
      <c r="D39" s="201" t="s">
        <v>116</v>
      </c>
      <c r="E39" s="201" t="s">
        <v>117</v>
      </c>
      <c r="F39" s="117">
        <v>3</v>
      </c>
      <c r="G39" s="201">
        <v>0</v>
      </c>
      <c r="H39" s="201">
        <f t="shared" si="1"/>
        <v>3</v>
      </c>
      <c r="I39" s="204">
        <v>6</v>
      </c>
    </row>
    <row r="40" spans="1:14" x14ac:dyDescent="0.3">
      <c r="A40" s="170"/>
      <c r="B40" s="113" t="s">
        <v>175</v>
      </c>
      <c r="C40" s="203" t="s">
        <v>244</v>
      </c>
      <c r="D40" s="203" t="s">
        <v>245</v>
      </c>
      <c r="E40" s="203" t="s">
        <v>246</v>
      </c>
      <c r="F40" s="117">
        <v>3</v>
      </c>
      <c r="G40" s="201">
        <v>0</v>
      </c>
      <c r="H40" s="201">
        <f t="shared" si="1"/>
        <v>3</v>
      </c>
      <c r="I40" s="204">
        <v>6</v>
      </c>
    </row>
    <row r="41" spans="1:14" x14ac:dyDescent="0.3">
      <c r="A41" s="170"/>
      <c r="B41" s="113" t="s">
        <v>175</v>
      </c>
      <c r="C41" s="123" t="s">
        <v>121</v>
      </c>
      <c r="D41" s="203" t="s">
        <v>122</v>
      </c>
      <c r="E41" s="123" t="s">
        <v>123</v>
      </c>
      <c r="F41" s="250">
        <v>2</v>
      </c>
      <c r="G41" s="201">
        <v>2</v>
      </c>
      <c r="H41" s="201">
        <f t="shared" si="1"/>
        <v>3</v>
      </c>
      <c r="I41" s="205">
        <v>6</v>
      </c>
    </row>
    <row r="43" spans="1:14" x14ac:dyDescent="0.3">
      <c r="A43" s="155" t="s">
        <v>194</v>
      </c>
      <c r="B43" s="1"/>
      <c r="C43" s="1"/>
      <c r="D43" s="1"/>
      <c r="E43" s="1"/>
    </row>
    <row r="44" spans="1:14" x14ac:dyDescent="0.3">
      <c r="A44" s="156" t="s">
        <v>193</v>
      </c>
    </row>
  </sheetData>
  <protectedRanges>
    <protectedRange algorithmName="SHA-512" hashValue="DS9CDkJClaP3XlSxlVNbjTHwI59wSqleXda5sWdnNrp3LSAXnkFagYbG9QnycyrrJHCikQn4Lf+naon7+0yU6A==" saltValue="gFKjB2/8ZRkgKCbcGIQBeg==" spinCount="100000" sqref="H41 H3:H25 H27:H28" name="Range1_1"/>
    <protectedRange algorithmName="SHA-512" hashValue="DS9CDkJClaP3XlSxlVNbjTHwI59wSqleXda5sWdnNrp3LSAXnkFagYbG9QnycyrrJHCikQn4Lf+naon7+0yU6A==" saltValue="gFKjB2/8ZRkgKCbcGIQBeg==" spinCount="100000" sqref="H33:H34" name="Range1_7_1"/>
    <protectedRange algorithmName="SHA-512" hashValue="DS9CDkJClaP3XlSxlVNbjTHwI59wSqleXda5sWdnNrp3LSAXnkFagYbG9QnycyrrJHCikQn4Lf+naon7+0yU6A==" saltValue="gFKjB2/8ZRkgKCbcGIQBeg==" spinCount="100000" sqref="H29:H32 C29:E32" name="Range1_8_1"/>
    <protectedRange algorithmName="SHA-512" hashValue="DS9CDkJClaP3XlSxlVNbjTHwI59wSqleXda5sWdnNrp3LSAXnkFagYbG9QnycyrrJHCikQn4Lf+naon7+0yU6A==" saltValue="gFKjB2/8ZRkgKCbcGIQBeg==" spinCount="100000" sqref="H38" name="Range1_9_1"/>
    <protectedRange algorithmName="SHA-512" hashValue="DS9CDkJClaP3XlSxlVNbjTHwI59wSqleXda5sWdnNrp3LSAXnkFagYbG9QnycyrrJHCikQn4Lf+naon7+0yU6A==" saltValue="gFKjB2/8ZRkgKCbcGIQBeg==" spinCount="100000" sqref="H36" name="Range1_10_1"/>
    <protectedRange algorithmName="SHA-512" hashValue="DS9CDkJClaP3XlSxlVNbjTHwI59wSqleXda5sWdnNrp3LSAXnkFagYbG9QnycyrrJHCikQn4Lf+naon7+0yU6A==" saltValue="gFKjB2/8ZRkgKCbcGIQBeg==" spinCount="100000" sqref="H35" name="Range1_11_1"/>
    <protectedRange algorithmName="SHA-512" hashValue="DS9CDkJClaP3XlSxlVNbjTHwI59wSqleXda5sWdnNrp3LSAXnkFagYbG9QnycyrrJHCikQn4Lf+naon7+0yU6A==" saltValue="gFKjB2/8ZRkgKCbcGIQBeg==" spinCount="100000" sqref="H39:H40" name="Range1_3_1_1"/>
    <protectedRange algorithmName="SHA-512" hashValue="DS9CDkJClaP3XlSxlVNbjTHwI59wSqleXda5sWdnNrp3LSAXnkFagYbG9QnycyrrJHCikQn4Lf+naon7+0yU6A==" saltValue="gFKjB2/8ZRkgKCbcGIQBeg==" spinCount="100000" sqref="H26" name="Range1_2"/>
    <protectedRange algorithmName="SHA-512" hashValue="DS9CDkJClaP3XlSxlVNbjTHwI59wSqleXda5sWdnNrp3LSAXnkFagYbG9QnycyrrJHCikQn4Lf+naon7+0yU6A==" saltValue="gFKjB2/8ZRkgKCbcGIQBeg==" spinCount="100000" sqref="H37" name="Range1_10_3"/>
  </protectedRanges>
  <mergeCells count="33">
    <mergeCell ref="J24:M24"/>
    <mergeCell ref="J25:M25"/>
    <mergeCell ref="J13:M13"/>
    <mergeCell ref="A1:I1"/>
    <mergeCell ref="J3:M3"/>
    <mergeCell ref="J4:M4"/>
    <mergeCell ref="J5:M5"/>
    <mergeCell ref="J6:M6"/>
    <mergeCell ref="J7:M7"/>
    <mergeCell ref="J8:M8"/>
    <mergeCell ref="J9:M9"/>
    <mergeCell ref="J10:M10"/>
    <mergeCell ref="J11:M11"/>
    <mergeCell ref="J12:M12"/>
    <mergeCell ref="J19:M19"/>
    <mergeCell ref="J20:M20"/>
    <mergeCell ref="J21:M21"/>
    <mergeCell ref="J22:M22"/>
    <mergeCell ref="J23:M23"/>
    <mergeCell ref="J14:M14"/>
    <mergeCell ref="J15:M15"/>
    <mergeCell ref="J16:M16"/>
    <mergeCell ref="J17:M17"/>
    <mergeCell ref="J18:M18"/>
    <mergeCell ref="J26:M26"/>
    <mergeCell ref="J33:M33"/>
    <mergeCell ref="J34:M34"/>
    <mergeCell ref="J27:M27"/>
    <mergeCell ref="J28:M28"/>
    <mergeCell ref="J29:M29"/>
    <mergeCell ref="J30:M30"/>
    <mergeCell ref="J31:M31"/>
    <mergeCell ref="J32:M32"/>
  </mergeCells>
  <conditionalFormatting sqref="G3:G14">
    <cfRule type="expression" dxfId="14" priority="7">
      <formula>MOD(G3,2)</formula>
    </cfRule>
  </conditionalFormatting>
  <conditionalFormatting sqref="G19">
    <cfRule type="expression" dxfId="13" priority="12">
      <formula>MOD(G19,2)</formula>
    </cfRule>
  </conditionalFormatting>
  <conditionalFormatting sqref="G16">
    <cfRule type="expression" dxfId="12" priority="15">
      <formula>MOD(G16,2)</formula>
    </cfRule>
  </conditionalFormatting>
  <conditionalFormatting sqref="G17">
    <cfRule type="expression" dxfId="11" priority="14">
      <formula>MOD(G17,2)</formula>
    </cfRule>
  </conditionalFormatting>
  <conditionalFormatting sqref="G18">
    <cfRule type="expression" dxfId="10" priority="13">
      <formula>MOD(G18,2)</formula>
    </cfRule>
  </conditionalFormatting>
  <conditionalFormatting sqref="G20">
    <cfRule type="expression" dxfId="9" priority="11">
      <formula>MOD(G20,2)</formula>
    </cfRule>
  </conditionalFormatting>
  <conditionalFormatting sqref="G21:G22">
    <cfRule type="expression" dxfId="8" priority="10">
      <formula>MOD(G21,2)</formula>
    </cfRule>
  </conditionalFormatting>
  <conditionalFormatting sqref="G23">
    <cfRule type="expression" dxfId="7" priority="9">
      <formula>MOD(G23,2)</formula>
    </cfRule>
  </conditionalFormatting>
  <conditionalFormatting sqref="G24">
    <cfRule type="expression" dxfId="6" priority="8">
      <formula>MOD(G24,2)</formula>
    </cfRule>
  </conditionalFormatting>
  <conditionalFormatting sqref="F14">
    <cfRule type="expression" dxfId="5" priority="6">
      <formula>MOD(F14,2)</formula>
    </cfRule>
  </conditionalFormatting>
  <conditionalFormatting sqref="G15">
    <cfRule type="expression" dxfId="4" priority="5">
      <formula>MOD(G15,2)</formula>
    </cfRule>
  </conditionalFormatting>
  <conditionalFormatting sqref="G41">
    <cfRule type="expression" dxfId="3" priority="4">
      <formula>MOD(G41,2)</formula>
    </cfRule>
  </conditionalFormatting>
  <conditionalFormatting sqref="G39:G40">
    <cfRule type="expression" dxfId="2" priority="3">
      <formula>MOD(G39,2)</formula>
    </cfRule>
  </conditionalFormatting>
  <conditionalFormatting sqref="G25 G27:G28">
    <cfRule type="expression" dxfId="1" priority="2">
      <formula>MOD(G25,2)</formula>
    </cfRule>
  </conditionalFormatting>
  <conditionalFormatting sqref="G26">
    <cfRule type="expression" dxfId="0" priority="1">
      <formula>MOD(G26,2)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DropDown="1" showInputMessage="1" xr:uid="{00000000-0002-0000-0100-000000000000}">
          <x14:formula1>
            <xm:f>'E:\Users\erol.sezer\Desktop\NewCurr\NEW\[MUH_EEE_Intibak.xlsx]DersTipleri'!#REF!</xm:f>
          </x14:formula1>
          <xm:sqref>B3:B25 B27:B41</xm:sqref>
        </x14:dataValidation>
        <x14:dataValidation type="list" allowBlank="1" showInputMessage="1" showErrorMessage="1" xr:uid="{00000000-0002-0000-0100-000001000000}">
          <x14:formula1>
            <xm:f>'E:\Users\erol.sezer\Desktop\NewCurr\NEW\[MUH_EEE_Intibak.xlsx]DersTipleri'!#REF!</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topLeftCell="A23" zoomScaleNormal="100" workbookViewId="0">
      <selection activeCell="C39" sqref="C39"/>
    </sheetView>
  </sheetViews>
  <sheetFormatPr defaultRowHeight="14.4" x14ac:dyDescent="0.3"/>
  <cols>
    <col min="1" max="1" width="12" customWidth="1"/>
    <col min="2" max="2" width="37.5546875" customWidth="1"/>
    <col min="3" max="3" width="58.6640625" customWidth="1"/>
    <col min="4" max="4" width="70" customWidth="1"/>
    <col min="5" max="5" width="3.6640625" style="22" customWidth="1"/>
  </cols>
  <sheetData>
    <row r="1" spans="1:5" x14ac:dyDescent="0.3">
      <c r="A1" s="220"/>
      <c r="B1" s="220"/>
      <c r="C1" s="220"/>
      <c r="D1" s="220"/>
    </row>
    <row r="2" spans="1:5" x14ac:dyDescent="0.3">
      <c r="A2" s="220" t="s">
        <v>205</v>
      </c>
      <c r="B2" s="220"/>
      <c r="C2" s="220"/>
      <c r="D2" s="220"/>
    </row>
    <row r="3" spans="1:5" ht="15" thickBot="1" x14ac:dyDescent="0.35"/>
    <row r="4" spans="1:5" ht="15" thickBot="1" x14ac:dyDescent="0.35">
      <c r="A4" s="221" t="s">
        <v>195</v>
      </c>
      <c r="B4" s="222"/>
      <c r="C4" s="221" t="s">
        <v>212</v>
      </c>
      <c r="D4" s="223"/>
    </row>
    <row r="5" spans="1:5" ht="15" thickBot="1" x14ac:dyDescent="0.35">
      <c r="A5" s="162" t="s">
        <v>210</v>
      </c>
      <c r="B5" s="163" t="s">
        <v>211</v>
      </c>
      <c r="C5" s="164" t="s">
        <v>210</v>
      </c>
      <c r="D5" s="164" t="s">
        <v>211</v>
      </c>
    </row>
    <row r="6" spans="1:5" ht="15" thickBot="1" x14ac:dyDescent="0.35">
      <c r="A6" s="135" t="s">
        <v>22</v>
      </c>
      <c r="B6" s="44" t="s">
        <v>196</v>
      </c>
      <c r="C6" s="44" t="s">
        <v>125</v>
      </c>
      <c r="D6" s="44" t="s">
        <v>135</v>
      </c>
    </row>
    <row r="7" spans="1:5" ht="15" thickBot="1" x14ac:dyDescent="0.35">
      <c r="A7" s="135" t="s">
        <v>25</v>
      </c>
      <c r="B7" s="44" t="s">
        <v>197</v>
      </c>
      <c r="C7" s="44" t="s">
        <v>20</v>
      </c>
      <c r="D7" s="44" t="s">
        <v>141</v>
      </c>
    </row>
    <row r="8" spans="1:5" ht="15" thickBot="1" x14ac:dyDescent="0.35">
      <c r="A8" s="135" t="s">
        <v>27</v>
      </c>
      <c r="B8" s="44" t="s">
        <v>148</v>
      </c>
      <c r="C8" s="44" t="s">
        <v>17</v>
      </c>
      <c r="D8" s="44" t="s">
        <v>135</v>
      </c>
      <c r="E8"/>
    </row>
    <row r="9" spans="1:5" ht="15" thickBot="1" x14ac:dyDescent="0.35">
      <c r="A9" s="135" t="s">
        <v>26</v>
      </c>
      <c r="B9" s="44" t="s">
        <v>198</v>
      </c>
      <c r="C9" s="44" t="s">
        <v>17</v>
      </c>
      <c r="D9" s="44" t="s">
        <v>135</v>
      </c>
      <c r="E9"/>
    </row>
    <row r="10" spans="1:5" ht="15" thickBot="1" x14ac:dyDescent="0.35">
      <c r="A10" s="135" t="s">
        <v>33</v>
      </c>
      <c r="B10" s="44" t="s">
        <v>150</v>
      </c>
      <c r="C10" s="44" t="s">
        <v>126</v>
      </c>
      <c r="D10" s="44" t="s">
        <v>149</v>
      </c>
      <c r="E10"/>
    </row>
    <row r="11" spans="1:5" ht="15" thickBot="1" x14ac:dyDescent="0.35">
      <c r="A11" s="135" t="s">
        <v>31</v>
      </c>
      <c r="B11" s="44" t="s">
        <v>156</v>
      </c>
      <c r="C11" s="44" t="s">
        <v>27</v>
      </c>
      <c r="D11" s="44" t="s">
        <v>148</v>
      </c>
      <c r="E11"/>
    </row>
    <row r="12" spans="1:5" ht="15" thickBot="1" x14ac:dyDescent="0.35">
      <c r="A12" s="135" t="s">
        <v>37</v>
      </c>
      <c r="B12" s="44" t="s">
        <v>160</v>
      </c>
      <c r="C12" s="44" t="s">
        <v>22</v>
      </c>
      <c r="D12" s="44" t="s">
        <v>196</v>
      </c>
      <c r="E12"/>
    </row>
    <row r="13" spans="1:5" ht="15" thickBot="1" x14ac:dyDescent="0.35">
      <c r="A13" s="135" t="s">
        <v>38</v>
      </c>
      <c r="B13" s="44" t="s">
        <v>161</v>
      </c>
      <c r="C13" s="44" t="s">
        <v>26</v>
      </c>
      <c r="D13" s="44" t="s">
        <v>198</v>
      </c>
      <c r="E13"/>
    </row>
    <row r="14" spans="1:5" ht="15" thickBot="1" x14ac:dyDescent="0.35">
      <c r="A14" s="135" t="s">
        <v>39</v>
      </c>
      <c r="B14" s="44" t="s">
        <v>162</v>
      </c>
      <c r="C14" s="44" t="s">
        <v>127</v>
      </c>
      <c r="D14" s="44" t="s">
        <v>150</v>
      </c>
    </row>
    <row r="15" spans="1:5" ht="15" thickBot="1" x14ac:dyDescent="0.35">
      <c r="A15" s="135" t="s">
        <v>45</v>
      </c>
      <c r="B15" s="44" t="s">
        <v>169</v>
      </c>
      <c r="C15" s="44" t="s">
        <v>127</v>
      </c>
      <c r="D15" s="44" t="s">
        <v>150</v>
      </c>
    </row>
    <row r="16" spans="1:5" ht="15" thickBot="1" x14ac:dyDescent="0.35">
      <c r="A16" s="135" t="s">
        <v>44</v>
      </c>
      <c r="B16" s="44" t="s">
        <v>167</v>
      </c>
      <c r="C16" s="44" t="s">
        <v>26</v>
      </c>
      <c r="D16" s="44" t="s">
        <v>198</v>
      </c>
    </row>
    <row r="17" spans="1:5" ht="15" thickBot="1" x14ac:dyDescent="0.35">
      <c r="A17" s="135" t="s">
        <v>128</v>
      </c>
      <c r="B17" s="44" t="s">
        <v>168</v>
      </c>
      <c r="C17" s="44" t="s">
        <v>28</v>
      </c>
      <c r="D17" s="45" t="s">
        <v>151</v>
      </c>
    </row>
    <row r="18" spans="1:5" ht="28.5" customHeight="1" thickBot="1" x14ac:dyDescent="0.35">
      <c r="A18" s="135" t="s">
        <v>208</v>
      </c>
      <c r="B18" s="44" t="s">
        <v>166</v>
      </c>
      <c r="C18" s="44" t="s">
        <v>200</v>
      </c>
      <c r="D18" s="45" t="s">
        <v>209</v>
      </c>
    </row>
    <row r="19" spans="1:5" ht="15" thickBot="1" x14ac:dyDescent="0.35">
      <c r="A19" s="135" t="s">
        <v>49</v>
      </c>
      <c r="B19" s="44" t="s">
        <v>176</v>
      </c>
      <c r="C19" s="44" t="s">
        <v>41</v>
      </c>
      <c r="D19" s="45" t="s">
        <v>164</v>
      </c>
    </row>
    <row r="20" spans="1:5" ht="15" thickBot="1" x14ac:dyDescent="0.35">
      <c r="A20" s="135" t="s">
        <v>64</v>
      </c>
      <c r="B20" s="44" t="s">
        <v>65</v>
      </c>
      <c r="C20" s="44" t="s">
        <v>32</v>
      </c>
      <c r="D20" s="45" t="s">
        <v>157</v>
      </c>
    </row>
    <row r="21" spans="1:5" ht="15" thickBot="1" x14ac:dyDescent="0.35">
      <c r="A21" s="135" t="s">
        <v>66</v>
      </c>
      <c r="B21" s="44" t="s">
        <v>67</v>
      </c>
      <c r="C21" s="44" t="s">
        <v>32</v>
      </c>
      <c r="D21" s="45" t="s">
        <v>157</v>
      </c>
    </row>
    <row r="22" spans="1:5" s="22" customFormat="1" ht="15" thickBot="1" x14ac:dyDescent="0.35">
      <c r="A22" s="135" t="s">
        <v>70</v>
      </c>
      <c r="B22" s="44" t="s">
        <v>71</v>
      </c>
      <c r="C22" s="44" t="s">
        <v>38</v>
      </c>
      <c r="D22" s="44" t="s">
        <v>161</v>
      </c>
    </row>
    <row r="23" spans="1:5" s="22" customFormat="1" ht="15" thickBot="1" x14ac:dyDescent="0.35">
      <c r="A23" s="137" t="s">
        <v>78</v>
      </c>
      <c r="B23" s="44" t="s">
        <v>79</v>
      </c>
      <c r="C23" s="44" t="s">
        <v>45</v>
      </c>
      <c r="D23" s="44" t="s">
        <v>169</v>
      </c>
    </row>
    <row r="24" spans="1:5" s="22" customFormat="1" ht="15" thickBot="1" x14ac:dyDescent="0.35">
      <c r="A24" s="137" t="s">
        <v>54</v>
      </c>
      <c r="B24" s="44" t="s">
        <v>55</v>
      </c>
      <c r="C24" s="44" t="s">
        <v>127</v>
      </c>
      <c r="D24" s="44" t="s">
        <v>150</v>
      </c>
    </row>
    <row r="25" spans="1:5" s="22" customFormat="1" ht="15" thickBot="1" x14ac:dyDescent="0.35">
      <c r="A25" s="137" t="s">
        <v>56</v>
      </c>
      <c r="B25" s="44" t="s">
        <v>57</v>
      </c>
      <c r="C25" s="44" t="s">
        <v>127</v>
      </c>
      <c r="D25" s="44" t="s">
        <v>150</v>
      </c>
    </row>
    <row r="26" spans="1:5" s="22" customFormat="1" ht="15" thickBot="1" x14ac:dyDescent="0.35">
      <c r="A26" s="137" t="s">
        <v>80</v>
      </c>
      <c r="B26" s="44" t="s">
        <v>81</v>
      </c>
      <c r="C26" s="44" t="s">
        <v>44</v>
      </c>
      <c r="D26" s="44" t="s">
        <v>167</v>
      </c>
    </row>
    <row r="27" spans="1:5" s="22" customFormat="1" ht="15" thickBot="1" x14ac:dyDescent="0.35">
      <c r="A27" s="137" t="s">
        <v>52</v>
      </c>
      <c r="B27" s="44" t="s">
        <v>53</v>
      </c>
      <c r="C27" s="44" t="s">
        <v>28</v>
      </c>
      <c r="D27" s="45" t="s">
        <v>151</v>
      </c>
    </row>
    <row r="28" spans="1:5" s="22" customFormat="1" ht="15" thickBot="1" x14ac:dyDescent="0.35">
      <c r="A28" s="137" t="s">
        <v>82</v>
      </c>
      <c r="B28" s="44" t="s">
        <v>84</v>
      </c>
      <c r="C28" s="44" t="s">
        <v>26</v>
      </c>
      <c r="D28" s="44" t="s">
        <v>198</v>
      </c>
    </row>
    <row r="29" spans="1:5" s="22" customFormat="1" ht="15" thickBot="1" x14ac:dyDescent="0.35">
      <c r="A29" s="137" t="s">
        <v>85</v>
      </c>
      <c r="B29" s="44" t="s">
        <v>86</v>
      </c>
      <c r="C29" s="44" t="s">
        <v>44</v>
      </c>
      <c r="D29" s="44" t="s">
        <v>167</v>
      </c>
    </row>
    <row r="30" spans="1:5" s="22" customFormat="1" ht="15" thickBot="1" x14ac:dyDescent="0.35">
      <c r="A30" s="136" t="s">
        <v>60</v>
      </c>
      <c r="B30" s="44" t="s">
        <v>61</v>
      </c>
      <c r="C30" s="44" t="s">
        <v>31</v>
      </c>
      <c r="D30" s="44" t="s">
        <v>156</v>
      </c>
    </row>
    <row r="31" spans="1:5" s="22" customFormat="1" ht="15" thickBot="1" x14ac:dyDescent="0.35">
      <c r="A31" s="137" t="s">
        <v>62</v>
      </c>
      <c r="B31" s="44" t="s">
        <v>63</v>
      </c>
      <c r="C31" s="44" t="s">
        <v>31</v>
      </c>
      <c r="D31" s="44" t="s">
        <v>156</v>
      </c>
    </row>
    <row r="32" spans="1:5" ht="15" thickBot="1" x14ac:dyDescent="0.35">
      <c r="A32" s="136" t="s">
        <v>47</v>
      </c>
      <c r="B32" s="44" t="s">
        <v>199</v>
      </c>
      <c r="C32" s="44"/>
      <c r="D32" s="44" t="s">
        <v>213</v>
      </c>
      <c r="E32"/>
    </row>
    <row r="33" spans="1:8" s="22" customFormat="1" ht="15" thickBot="1" x14ac:dyDescent="0.35">
      <c r="A33" s="136" t="s">
        <v>50</v>
      </c>
      <c r="B33" s="44" t="s">
        <v>218</v>
      </c>
      <c r="C33" s="44" t="s">
        <v>47</v>
      </c>
      <c r="D33" s="45" t="s">
        <v>172</v>
      </c>
    </row>
    <row r="34" spans="1:8" s="22" customFormat="1" ht="18.75" customHeight="1" x14ac:dyDescent="0.3"/>
    <row r="35" spans="1:8" ht="20.399999999999999" customHeight="1" x14ac:dyDescent="0.3">
      <c r="A35" s="47" t="s">
        <v>219</v>
      </c>
    </row>
    <row r="37" spans="1:8" ht="16.5" customHeight="1" x14ac:dyDescent="0.3">
      <c r="A37" s="224" t="s">
        <v>220</v>
      </c>
      <c r="B37" s="224"/>
      <c r="C37" s="224"/>
      <c r="D37" s="224"/>
      <c r="E37" s="224"/>
      <c r="F37" s="224"/>
      <c r="G37" s="224"/>
      <c r="H37" s="224"/>
    </row>
  </sheetData>
  <protectedRanges>
    <protectedRange algorithmName="SHA-512" hashValue="DS9CDkJClaP3XlSxlVNbjTHwI59wSqleXda5sWdnNrp3LSAXnkFagYbG9QnycyrrJHCikQn4Lf+naon7+0yU6A==" saltValue="gFKjB2/8ZRkgKCbcGIQBeg==" spinCount="100000" sqref="C14:C15" name="Range1"/>
  </protectedRanges>
  <mergeCells count="5">
    <mergeCell ref="A1:D1"/>
    <mergeCell ref="A2:D2"/>
    <mergeCell ref="A4:B4"/>
    <mergeCell ref="C4:D4"/>
    <mergeCell ref="A37:H37"/>
  </mergeCells>
  <printOptions horizontalCentered="1"/>
  <pageMargins left="0.59055118110236227" right="0.59055118110236227" top="1.5748031496062993" bottom="0.59055118110236227" header="0.78740157480314965" footer="0.19685039370078741"/>
  <pageSetup paperSize="9" scale="91" orientation="landscape" r:id="rId1"/>
  <headerFooter scaleWithDoc="0">
    <oddHeader>&amp;C&amp;"-,Bold"&amp;12TABLO 6
ÖNKOŞUL LİSTESİ</oddHeader>
    <oddFooter>&amp;R&amp;10EEE MÜFREDAT ÖNERİSİ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D40"/>
  <sheetViews>
    <sheetView view="pageBreakPreview" topLeftCell="A16" zoomScale="80" zoomScaleNormal="90" zoomScaleSheetLayoutView="80" workbookViewId="0">
      <selection activeCell="A37" sqref="A37:AD37"/>
    </sheetView>
  </sheetViews>
  <sheetFormatPr defaultRowHeight="14.4" x14ac:dyDescent="0.3"/>
  <cols>
    <col min="1" max="2" width="4.5546875" customWidth="1"/>
    <col min="3" max="3" width="6.109375" customWidth="1"/>
    <col min="4" max="5" width="4.5546875" customWidth="1"/>
    <col min="6" max="6" width="7.33203125" customWidth="1"/>
    <col min="7" max="8" width="4.5546875" customWidth="1"/>
    <col min="9" max="9" width="5.5546875" customWidth="1"/>
    <col min="10" max="14" width="4.5546875" customWidth="1"/>
    <col min="15" max="15" width="7.109375" customWidth="1"/>
    <col min="16" max="17" width="4.5546875" customWidth="1"/>
    <col min="18" max="18" width="5.88671875" customWidth="1"/>
    <col min="19" max="19" width="4.6640625" customWidth="1"/>
    <col min="20" max="20" width="7.6640625" customWidth="1"/>
    <col min="21" max="21" width="5.33203125" customWidth="1"/>
    <col min="22" max="22" width="4.5546875" customWidth="1"/>
    <col min="23" max="23" width="5" customWidth="1"/>
    <col min="24" max="24" width="4.5546875" customWidth="1"/>
    <col min="25" max="25" width="5.109375" customWidth="1"/>
    <col min="26" max="26" width="8.33203125" customWidth="1"/>
    <col min="27" max="30" width="4.5546875" customWidth="1"/>
    <col min="31" max="31" width="8" customWidth="1"/>
    <col min="32" max="32" width="4.5546875" customWidth="1"/>
    <col min="33" max="33" width="6.6640625" customWidth="1"/>
    <col min="34" max="38" width="4.5546875" customWidth="1"/>
    <col min="39" max="39" width="5.44140625" customWidth="1"/>
    <col min="40" max="43" width="4.5546875" customWidth="1"/>
    <col min="44" max="44" width="6.5546875" customWidth="1"/>
    <col min="45" max="45" width="4.109375" customWidth="1"/>
  </cols>
  <sheetData>
    <row r="1" spans="1:56" ht="15" thickBot="1" x14ac:dyDescent="0.35"/>
    <row r="2" spans="1:56" x14ac:dyDescent="0.3">
      <c r="A2" s="238" t="s">
        <v>214</v>
      </c>
      <c r="F2" s="21"/>
      <c r="G2" s="21"/>
      <c r="K2" s="21"/>
      <c r="L2" s="21"/>
      <c r="M2" s="21"/>
      <c r="N2" s="234" t="s">
        <v>17</v>
      </c>
      <c r="O2" s="235"/>
      <c r="T2" s="225" t="s">
        <v>20</v>
      </c>
      <c r="U2" s="227"/>
      <c r="V2" s="37"/>
      <c r="W2" s="37"/>
      <c r="X2" s="37"/>
      <c r="Y2" s="37"/>
      <c r="Z2" s="37"/>
    </row>
    <row r="3" spans="1:56" s="22" customFormat="1" ht="15" thickBot="1" x14ac:dyDescent="0.35">
      <c r="A3" s="238"/>
      <c r="C3" s="34"/>
      <c r="D3" s="138"/>
      <c r="E3" s="138"/>
      <c r="F3" s="34"/>
      <c r="G3" s="138"/>
      <c r="H3" s="138"/>
      <c r="I3" s="138"/>
      <c r="J3" s="138"/>
      <c r="K3" s="138"/>
      <c r="L3" s="138"/>
      <c r="M3" s="138"/>
      <c r="N3" s="236"/>
      <c r="O3" s="237"/>
      <c r="P3"/>
      <c r="R3"/>
      <c r="S3"/>
      <c r="T3" s="228"/>
      <c r="U3" s="230"/>
      <c r="V3"/>
      <c r="W3"/>
      <c r="X3"/>
      <c r="Y3"/>
      <c r="Z3"/>
      <c r="AA3" s="26"/>
      <c r="AB3"/>
      <c r="AC3"/>
      <c r="AD3"/>
      <c r="AE3"/>
      <c r="AF3"/>
      <c r="AG3"/>
      <c r="AH3"/>
      <c r="AI3"/>
      <c r="AJ3"/>
      <c r="AK3"/>
      <c r="AL3"/>
      <c r="AM3"/>
      <c r="AN3"/>
      <c r="AO3"/>
      <c r="AP3"/>
      <c r="AQ3"/>
      <c r="AR3"/>
      <c r="AS3"/>
      <c r="AT3"/>
      <c r="AU3"/>
      <c r="AV3"/>
      <c r="AW3"/>
      <c r="AX3"/>
      <c r="AY3"/>
      <c r="AZ3"/>
      <c r="BA3"/>
      <c r="BB3"/>
      <c r="BC3"/>
      <c r="BD3"/>
    </row>
    <row r="4" spans="1:56" s="22" customFormat="1" x14ac:dyDescent="0.3">
      <c r="A4" s="238"/>
      <c r="B4" s="234" t="s">
        <v>22</v>
      </c>
      <c r="C4" s="235"/>
      <c r="D4" s="140"/>
      <c r="E4" s="30"/>
      <c r="F4" s="26"/>
      <c r="G4" s="21"/>
      <c r="H4" s="140"/>
      <c r="J4" s="140"/>
      <c r="M4"/>
      <c r="O4" s="139"/>
      <c r="P4"/>
      <c r="T4"/>
      <c r="U4"/>
      <c r="V4"/>
      <c r="W4"/>
      <c r="X4"/>
      <c r="Y4" s="225" t="s">
        <v>25</v>
      </c>
      <c r="Z4" s="226"/>
      <c r="AA4" s="227"/>
      <c r="AB4"/>
      <c r="AC4"/>
      <c r="AD4"/>
      <c r="AE4"/>
      <c r="AF4"/>
      <c r="AG4"/>
      <c r="AH4"/>
      <c r="AI4"/>
      <c r="AJ4"/>
      <c r="AK4"/>
      <c r="AL4"/>
      <c r="AM4"/>
      <c r="AN4"/>
      <c r="AO4"/>
      <c r="AP4"/>
      <c r="AQ4"/>
      <c r="AR4"/>
      <c r="AS4"/>
      <c r="AT4"/>
      <c r="AU4"/>
      <c r="AV4"/>
      <c r="AW4"/>
      <c r="AX4"/>
      <c r="AY4"/>
      <c r="AZ4"/>
      <c r="BA4"/>
      <c r="BB4"/>
      <c r="BC4"/>
      <c r="BD4"/>
    </row>
    <row r="5" spans="1:56" s="22" customFormat="1" ht="15" thickBot="1" x14ac:dyDescent="0.35">
      <c r="A5" s="238"/>
      <c r="B5" s="236"/>
      <c r="C5" s="237"/>
      <c r="D5" s="140"/>
      <c r="E5" s="30"/>
      <c r="F5" s="21"/>
      <c r="G5" s="21"/>
      <c r="H5" s="140"/>
      <c r="J5" s="140"/>
      <c r="M5"/>
      <c r="O5" s="139"/>
      <c r="P5"/>
      <c r="T5"/>
      <c r="U5"/>
      <c r="V5"/>
      <c r="W5"/>
      <c r="X5"/>
      <c r="Y5" s="228"/>
      <c r="Z5" s="229"/>
      <c r="AA5" s="230"/>
      <c r="AB5"/>
      <c r="AC5"/>
      <c r="AD5"/>
      <c r="AE5"/>
      <c r="AF5"/>
      <c r="AG5"/>
      <c r="AH5"/>
      <c r="AI5"/>
      <c r="AJ5"/>
      <c r="AK5"/>
      <c r="AL5"/>
      <c r="AM5"/>
      <c r="AN5"/>
      <c r="AO5"/>
      <c r="AP5"/>
      <c r="AQ5"/>
      <c r="AR5"/>
      <c r="AS5"/>
      <c r="AT5"/>
      <c r="AU5"/>
      <c r="AV5"/>
      <c r="AW5"/>
      <c r="AX5"/>
      <c r="AY5"/>
      <c r="AZ5"/>
      <c r="BA5"/>
      <c r="BB5"/>
      <c r="BC5"/>
      <c r="BD5"/>
    </row>
    <row r="6" spans="1:56" s="22" customFormat="1" x14ac:dyDescent="0.3">
      <c r="A6" s="239"/>
      <c r="B6" s="27"/>
      <c r="C6" s="28"/>
      <c r="D6" s="39"/>
      <c r="E6" s="40"/>
      <c r="F6" s="27"/>
      <c r="G6" s="27"/>
      <c r="H6" s="39"/>
      <c r="I6" s="39"/>
      <c r="J6" s="27"/>
      <c r="K6" s="27"/>
      <c r="L6" s="27"/>
      <c r="M6" s="27"/>
      <c r="N6" s="27"/>
      <c r="O6" s="28"/>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c r="AT6"/>
      <c r="AU6"/>
      <c r="AV6"/>
      <c r="AW6"/>
      <c r="AX6"/>
      <c r="AY6"/>
      <c r="AZ6"/>
      <c r="BA6"/>
      <c r="BB6"/>
      <c r="BC6"/>
      <c r="BD6"/>
    </row>
    <row r="7" spans="1:56" s="22" customFormat="1" ht="15" thickBot="1" x14ac:dyDescent="0.35">
      <c r="A7" s="231" t="s">
        <v>215</v>
      </c>
      <c r="B7"/>
      <c r="C7" s="26"/>
      <c r="E7" s="30"/>
      <c r="F7"/>
      <c r="G7"/>
      <c r="H7"/>
      <c r="J7"/>
      <c r="K7"/>
      <c r="L7"/>
      <c r="M7"/>
      <c r="N7"/>
      <c r="O7" s="26"/>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56" s="22" customFormat="1" ht="15" thickBot="1" x14ac:dyDescent="0.35">
      <c r="A8" s="232"/>
      <c r="B8" s="132"/>
      <c r="C8" s="26"/>
      <c r="E8" s="225" t="s">
        <v>27</v>
      </c>
      <c r="F8" s="227"/>
      <c r="H8"/>
      <c r="J8"/>
      <c r="K8"/>
      <c r="L8"/>
      <c r="M8"/>
      <c r="N8"/>
      <c r="O8" s="26"/>
      <c r="P8"/>
      <c r="Q8"/>
      <c r="R8"/>
      <c r="S8"/>
      <c r="T8"/>
      <c r="U8"/>
      <c r="V8"/>
      <c r="Y8"/>
      <c r="Z8"/>
      <c r="AA8"/>
      <c r="AB8"/>
      <c r="AC8"/>
      <c r="AD8"/>
      <c r="AE8"/>
      <c r="AF8"/>
      <c r="AG8"/>
      <c r="AH8"/>
      <c r="AI8"/>
      <c r="AJ8"/>
      <c r="AK8"/>
      <c r="AL8"/>
      <c r="AM8"/>
      <c r="AN8"/>
      <c r="AO8"/>
      <c r="AP8"/>
      <c r="AQ8"/>
      <c r="AR8"/>
      <c r="AS8"/>
      <c r="AT8"/>
      <c r="AU8"/>
      <c r="AV8"/>
      <c r="AW8"/>
      <c r="AX8"/>
      <c r="AY8"/>
      <c r="AZ8"/>
      <c r="BA8"/>
      <c r="BB8"/>
      <c r="BC8"/>
      <c r="BD8"/>
    </row>
    <row r="9" spans="1:56" s="22" customFormat="1" ht="15" thickBot="1" x14ac:dyDescent="0.35">
      <c r="A9" s="232"/>
      <c r="B9" s="132"/>
      <c r="C9" s="26"/>
      <c r="E9" s="228"/>
      <c r="F9" s="230"/>
      <c r="H9"/>
      <c r="J9"/>
      <c r="K9"/>
      <c r="L9"/>
      <c r="M9"/>
      <c r="N9" s="225" t="s">
        <v>26</v>
      </c>
      <c r="O9" s="227"/>
      <c r="P9" s="37"/>
      <c r="Q9" s="37"/>
      <c r="R9" s="37"/>
      <c r="S9" s="37"/>
      <c r="T9" s="37"/>
      <c r="U9" s="37"/>
      <c r="V9"/>
      <c r="Z9"/>
      <c r="AA9" s="225" t="s">
        <v>126</v>
      </c>
      <c r="AB9" s="227"/>
      <c r="AC9"/>
      <c r="AH9"/>
      <c r="AI9"/>
      <c r="AJ9"/>
      <c r="AK9"/>
      <c r="AL9" s="225" t="s">
        <v>28</v>
      </c>
      <c r="AM9" s="226"/>
      <c r="AN9" s="227"/>
      <c r="AO9" s="37"/>
      <c r="AP9"/>
      <c r="AQ9"/>
      <c r="AR9"/>
      <c r="AS9"/>
      <c r="AT9"/>
      <c r="AU9"/>
      <c r="AV9"/>
      <c r="AW9"/>
      <c r="AX9"/>
      <c r="AY9"/>
      <c r="AZ9"/>
      <c r="BA9"/>
      <c r="BB9"/>
      <c r="BC9"/>
      <c r="BD9"/>
    </row>
    <row r="10" spans="1:56" s="22" customFormat="1" ht="15" thickBot="1" x14ac:dyDescent="0.35">
      <c r="A10" s="232"/>
      <c r="B10" s="132"/>
      <c r="C10" s="26"/>
      <c r="E10" s="36"/>
      <c r="F10" s="35"/>
      <c r="G10"/>
      <c r="H10"/>
      <c r="J10"/>
      <c r="K10"/>
      <c r="L10" s="34"/>
      <c r="M10" s="138"/>
      <c r="N10" s="228"/>
      <c r="O10" s="230"/>
      <c r="P10"/>
      <c r="Q10"/>
      <c r="R10"/>
      <c r="S10"/>
      <c r="T10"/>
      <c r="U10"/>
      <c r="V10" s="26"/>
      <c r="W10"/>
      <c r="Z10"/>
      <c r="AA10" s="228"/>
      <c r="AB10" s="230"/>
      <c r="AC10"/>
      <c r="AH10"/>
      <c r="AI10"/>
      <c r="AJ10"/>
      <c r="AK10"/>
      <c r="AL10" s="228"/>
      <c r="AM10" s="229"/>
      <c r="AN10" s="230"/>
      <c r="AO10"/>
      <c r="AP10" s="26"/>
      <c r="AQ10" s="21"/>
      <c r="AR10"/>
      <c r="AS10"/>
      <c r="AT10"/>
      <c r="AU10"/>
      <c r="AV10"/>
      <c r="AW10"/>
      <c r="AX10"/>
      <c r="AY10"/>
      <c r="AZ10"/>
      <c r="BA10"/>
      <c r="BB10"/>
      <c r="BC10"/>
      <c r="BD10"/>
    </row>
    <row r="11" spans="1:56" s="22" customFormat="1" ht="15" thickBot="1" x14ac:dyDescent="0.35">
      <c r="A11" s="232"/>
      <c r="B11" s="132"/>
      <c r="C11" s="26"/>
      <c r="E11"/>
      <c r="F11" s="26"/>
      <c r="G11"/>
      <c r="H11"/>
      <c r="J11"/>
      <c r="K11"/>
      <c r="L11" s="26"/>
      <c r="M11"/>
      <c r="N11"/>
      <c r="O11" s="26"/>
      <c r="P11"/>
      <c r="Q11"/>
      <c r="R11"/>
      <c r="S11"/>
      <c r="T11"/>
      <c r="U11"/>
      <c r="V11" s="26"/>
      <c r="W11"/>
      <c r="Z11"/>
      <c r="AA11"/>
      <c r="AB11" s="24"/>
      <c r="AC11"/>
      <c r="AH11"/>
      <c r="AI11"/>
      <c r="AJ11"/>
      <c r="AK11"/>
      <c r="AL11"/>
      <c r="AM11" s="26"/>
      <c r="AN11"/>
      <c r="AO11"/>
      <c r="AP11" s="26"/>
      <c r="AQ11" s="21"/>
      <c r="AR11"/>
      <c r="AS11"/>
      <c r="AT11"/>
      <c r="AU11"/>
      <c r="AV11"/>
      <c r="AW11"/>
      <c r="AX11"/>
      <c r="AY11"/>
      <c r="AZ11"/>
      <c r="BA11"/>
      <c r="BB11"/>
      <c r="BC11"/>
      <c r="BD11"/>
    </row>
    <row r="12" spans="1:56" s="22" customFormat="1" x14ac:dyDescent="0.3">
      <c r="A12" s="232"/>
      <c r="B12" s="132"/>
      <c r="C12" s="26"/>
      <c r="E12" s="225" t="s">
        <v>31</v>
      </c>
      <c r="F12" s="227"/>
      <c r="G12"/>
      <c r="H12"/>
      <c r="J12"/>
      <c r="K12"/>
      <c r="L12" s="26"/>
      <c r="M12"/>
      <c r="N12"/>
      <c r="O12" s="26"/>
      <c r="P12"/>
      <c r="Q12"/>
      <c r="R12"/>
      <c r="S12"/>
      <c r="T12"/>
      <c r="U12"/>
      <c r="V12" s="26"/>
      <c r="Y12" s="37"/>
      <c r="Z12" s="37"/>
      <c r="AA12" s="225" t="s">
        <v>33</v>
      </c>
      <c r="AB12" s="227"/>
      <c r="AC12" s="37"/>
      <c r="AD12" s="37"/>
      <c r="AF12"/>
      <c r="AG12"/>
      <c r="AH12"/>
      <c r="AI12" s="225" t="s">
        <v>32</v>
      </c>
      <c r="AJ12" s="227"/>
      <c r="AK12"/>
      <c r="AM12" s="26"/>
      <c r="AN12"/>
      <c r="AO12"/>
      <c r="AP12" s="26"/>
      <c r="AQ12" s="21"/>
      <c r="AR12"/>
      <c r="AS12"/>
      <c r="AT12"/>
      <c r="AU12"/>
      <c r="AV12"/>
      <c r="AW12"/>
      <c r="AX12"/>
      <c r="AY12"/>
      <c r="AZ12"/>
      <c r="BA12"/>
      <c r="BB12"/>
      <c r="BC12"/>
      <c r="BD12"/>
    </row>
    <row r="13" spans="1:56" s="22" customFormat="1" ht="15" thickBot="1" x14ac:dyDescent="0.35">
      <c r="A13" s="232"/>
      <c r="B13" s="132"/>
      <c r="C13" s="26"/>
      <c r="E13" s="228"/>
      <c r="F13" s="230"/>
      <c r="G13"/>
      <c r="H13"/>
      <c r="J13"/>
      <c r="K13"/>
      <c r="L13" s="26"/>
      <c r="M13"/>
      <c r="N13"/>
      <c r="O13" s="26"/>
      <c r="P13"/>
      <c r="Q13"/>
      <c r="R13"/>
      <c r="S13"/>
      <c r="T13"/>
      <c r="U13"/>
      <c r="V13" s="26"/>
      <c r="Y13" s="34"/>
      <c r="Z13"/>
      <c r="AA13" s="228"/>
      <c r="AB13" s="230"/>
      <c r="AC13"/>
      <c r="AD13"/>
      <c r="AE13" s="26"/>
      <c r="AF13" s="21"/>
      <c r="AG13" s="21"/>
      <c r="AH13"/>
      <c r="AI13" s="228"/>
      <c r="AJ13" s="230"/>
      <c r="AK13"/>
      <c r="AM13" s="26"/>
      <c r="AN13"/>
      <c r="AO13"/>
      <c r="AP13" s="26"/>
      <c r="AQ13" s="21"/>
      <c r="AR13"/>
      <c r="AS13"/>
      <c r="AT13"/>
      <c r="AU13"/>
      <c r="AV13"/>
      <c r="AW13"/>
      <c r="AX13"/>
      <c r="AY13"/>
      <c r="AZ13"/>
      <c r="BA13"/>
      <c r="BB13"/>
      <c r="BC13"/>
      <c r="BD13"/>
    </row>
    <row r="14" spans="1:56" s="22" customFormat="1" x14ac:dyDescent="0.3">
      <c r="A14" s="232"/>
      <c r="B14" s="132"/>
      <c r="C14" s="26"/>
      <c r="E14"/>
      <c r="F14" s="26"/>
      <c r="G14"/>
      <c r="H14"/>
      <c r="J14"/>
      <c r="K14"/>
      <c r="L14" s="26"/>
      <c r="M14"/>
      <c r="N14"/>
      <c r="O14" s="26"/>
      <c r="P14"/>
      <c r="Q14"/>
      <c r="R14"/>
      <c r="S14"/>
      <c r="T14"/>
      <c r="U14"/>
      <c r="V14" s="26"/>
      <c r="W14"/>
      <c r="X14"/>
      <c r="Y14" s="26"/>
      <c r="Z14"/>
      <c r="AA14"/>
      <c r="AB14" s="26"/>
      <c r="AC14"/>
      <c r="AD14"/>
      <c r="AE14" s="26"/>
      <c r="AF14" s="21"/>
      <c r="AG14" s="21"/>
      <c r="AH14"/>
      <c r="AI14"/>
      <c r="AJ14" s="26"/>
      <c r="AK14"/>
      <c r="AL14"/>
      <c r="AM14" s="26"/>
      <c r="AN14"/>
      <c r="AO14"/>
      <c r="AP14" s="26"/>
      <c r="AQ14" s="21"/>
      <c r="AR14"/>
      <c r="AS14"/>
      <c r="AT14"/>
      <c r="AU14"/>
      <c r="AV14"/>
      <c r="AW14"/>
      <c r="AX14"/>
      <c r="AY14"/>
      <c r="AZ14"/>
      <c r="BA14"/>
      <c r="BB14"/>
      <c r="BC14"/>
      <c r="BD14"/>
    </row>
    <row r="15" spans="1:56" s="22" customFormat="1" x14ac:dyDescent="0.3">
      <c r="A15" s="233"/>
      <c r="B15" s="133"/>
      <c r="C15" s="28"/>
      <c r="D15" s="38"/>
      <c r="E15" s="27"/>
      <c r="F15" s="28"/>
      <c r="G15" s="27"/>
      <c r="H15" s="27"/>
      <c r="I15" s="27"/>
      <c r="J15" s="27"/>
      <c r="K15" s="27"/>
      <c r="L15" s="28"/>
      <c r="M15" s="27"/>
      <c r="N15" s="27"/>
      <c r="O15" s="28"/>
      <c r="P15" s="27"/>
      <c r="Q15" s="27"/>
      <c r="R15" s="27"/>
      <c r="S15" s="27"/>
      <c r="T15" s="27"/>
      <c r="U15" s="27"/>
      <c r="V15" s="28"/>
      <c r="W15" s="27"/>
      <c r="X15" s="27"/>
      <c r="Y15" s="28"/>
      <c r="Z15" s="27"/>
      <c r="AA15" s="27"/>
      <c r="AB15" s="28"/>
      <c r="AC15" s="27"/>
      <c r="AD15" s="27"/>
      <c r="AE15" s="28"/>
      <c r="AF15" s="27"/>
      <c r="AG15" s="27"/>
      <c r="AH15" s="27"/>
      <c r="AI15" s="27"/>
      <c r="AJ15" s="28"/>
      <c r="AK15" s="27"/>
      <c r="AL15" s="27"/>
      <c r="AM15" s="28"/>
      <c r="AN15" s="27"/>
      <c r="AO15" s="27"/>
      <c r="AP15" s="28"/>
      <c r="AQ15" s="27"/>
      <c r="AR15" s="27"/>
      <c r="AS15"/>
      <c r="AT15"/>
      <c r="AU15"/>
      <c r="AV15"/>
      <c r="AW15"/>
      <c r="AX15"/>
      <c r="AY15"/>
      <c r="AZ15"/>
      <c r="BA15"/>
      <c r="BB15"/>
      <c r="BC15"/>
      <c r="BD15"/>
    </row>
    <row r="16" spans="1:56" s="22" customFormat="1" x14ac:dyDescent="0.3">
      <c r="A16" s="231" t="s">
        <v>216</v>
      </c>
      <c r="B16" s="154"/>
      <c r="C16" s="26"/>
      <c r="E16"/>
      <c r="F16" s="26"/>
      <c r="G16"/>
      <c r="H16"/>
      <c r="J16"/>
      <c r="K16"/>
      <c r="L16" s="26"/>
      <c r="M16"/>
      <c r="N16"/>
      <c r="O16" s="26"/>
      <c r="P16"/>
      <c r="Q16"/>
      <c r="R16"/>
      <c r="S16"/>
      <c r="T16"/>
      <c r="U16"/>
      <c r="V16" s="26"/>
      <c r="W16"/>
      <c r="X16"/>
      <c r="Y16" s="26"/>
      <c r="Z16"/>
      <c r="AA16"/>
      <c r="AB16" s="26"/>
      <c r="AC16"/>
      <c r="AD16"/>
      <c r="AE16" s="26"/>
      <c r="AF16" s="21"/>
      <c r="AG16" s="21"/>
      <c r="AH16"/>
      <c r="AI16"/>
      <c r="AJ16" s="26"/>
      <c r="AK16"/>
      <c r="AL16"/>
      <c r="AM16" s="26"/>
      <c r="AN16"/>
      <c r="AO16"/>
      <c r="AP16" s="26"/>
      <c r="AQ16" s="21"/>
      <c r="AR16"/>
      <c r="AS16"/>
      <c r="AT16"/>
      <c r="AU16"/>
      <c r="AV16"/>
      <c r="AW16"/>
      <c r="AX16"/>
      <c r="AY16"/>
      <c r="AZ16"/>
      <c r="BA16"/>
      <c r="BB16"/>
      <c r="BC16"/>
      <c r="BD16"/>
    </row>
    <row r="17" spans="1:56" s="22" customFormat="1" ht="15" thickBot="1" x14ac:dyDescent="0.35">
      <c r="A17" s="232"/>
      <c r="B17" s="132"/>
      <c r="C17" s="26"/>
      <c r="E17"/>
      <c r="F17" s="26"/>
      <c r="G17"/>
      <c r="H17"/>
      <c r="J17"/>
      <c r="K17"/>
      <c r="L17" s="26"/>
      <c r="M17"/>
      <c r="N17"/>
      <c r="O17" s="26"/>
      <c r="P17"/>
      <c r="Q17"/>
      <c r="R17"/>
      <c r="S17"/>
      <c r="T17"/>
      <c r="U17"/>
      <c r="V17" s="26"/>
      <c r="W17"/>
      <c r="X17" s="30"/>
      <c r="Y17" s="21"/>
      <c r="Z17"/>
      <c r="AA17"/>
      <c r="AB17" s="26"/>
      <c r="AC17"/>
      <c r="AD17" s="30"/>
      <c r="AE17" s="21"/>
      <c r="AF17" s="21"/>
      <c r="AG17" s="21"/>
      <c r="AH17"/>
      <c r="AI17"/>
      <c r="AJ17" s="26"/>
      <c r="AK17"/>
      <c r="AL17"/>
      <c r="AM17" s="26"/>
      <c r="AN17" s="140"/>
      <c r="AO17" s="142"/>
      <c r="AP17" s="21"/>
      <c r="AQ17"/>
      <c r="AR17"/>
      <c r="AS17"/>
      <c r="AT17"/>
      <c r="AU17"/>
      <c r="AV17"/>
      <c r="AW17"/>
      <c r="AX17"/>
      <c r="AY17"/>
      <c r="AZ17"/>
      <c r="BA17"/>
      <c r="BB17"/>
      <c r="BC17"/>
      <c r="BD17"/>
    </row>
    <row r="18" spans="1:56" s="22" customFormat="1" x14ac:dyDescent="0.3">
      <c r="A18" s="232"/>
      <c r="B18" s="225" t="s">
        <v>37</v>
      </c>
      <c r="C18" s="227"/>
      <c r="E18" s="36"/>
      <c r="G18"/>
      <c r="J18"/>
      <c r="K18"/>
      <c r="L18" s="26"/>
      <c r="M18" s="21"/>
      <c r="N18" s="234" t="s">
        <v>38</v>
      </c>
      <c r="O18" s="235"/>
      <c r="P18" s="37"/>
      <c r="Q18" s="37"/>
      <c r="R18"/>
      <c r="S18" s="225" t="s">
        <v>37</v>
      </c>
      <c r="T18" s="227"/>
      <c r="U18"/>
      <c r="V18" s="26"/>
      <c r="W18"/>
      <c r="X18" s="225" t="s">
        <v>39</v>
      </c>
      <c r="Y18" s="227"/>
      <c r="Z18"/>
      <c r="AA18"/>
      <c r="AB18" s="26"/>
      <c r="AC18"/>
      <c r="AD18" s="36"/>
      <c r="AE18" s="35"/>
      <c r="AF18" s="35"/>
      <c r="AG18" s="35"/>
      <c r="AH18"/>
      <c r="AI18"/>
      <c r="AJ18" s="26"/>
      <c r="AK18"/>
      <c r="AL18"/>
      <c r="AM18" s="26"/>
      <c r="AN18" s="140"/>
      <c r="AO18" s="142"/>
      <c r="AP18" s="21"/>
      <c r="AQ18"/>
      <c r="AR18"/>
      <c r="AS18"/>
      <c r="AT18"/>
      <c r="AU18"/>
      <c r="AV18"/>
      <c r="AW18"/>
      <c r="AX18"/>
      <c r="AY18"/>
      <c r="AZ18"/>
      <c r="BA18"/>
      <c r="BB18"/>
      <c r="BC18"/>
      <c r="BD18"/>
    </row>
    <row r="19" spans="1:56" ht="15" thickBot="1" x14ac:dyDescent="0.35">
      <c r="A19" s="232"/>
      <c r="B19" s="228"/>
      <c r="C19" s="230"/>
      <c r="E19" s="30"/>
      <c r="L19" s="26"/>
      <c r="M19" s="21"/>
      <c r="N19" s="236"/>
      <c r="O19" s="237"/>
      <c r="R19" s="34"/>
      <c r="S19" s="228"/>
      <c r="T19" s="230"/>
      <c r="U19" s="21"/>
      <c r="V19" s="26"/>
      <c r="X19" s="228"/>
      <c r="Y19" s="230"/>
      <c r="AB19" s="26"/>
      <c r="AD19" s="30"/>
      <c r="AE19" s="21"/>
      <c r="AF19" s="21"/>
      <c r="AG19" s="21"/>
      <c r="AJ19" s="26"/>
      <c r="AM19" s="26"/>
      <c r="AP19" s="26"/>
    </row>
    <row r="20" spans="1:56" ht="15" thickBot="1" x14ac:dyDescent="0.35">
      <c r="A20" s="232"/>
      <c r="B20" s="132"/>
      <c r="C20" s="132"/>
      <c r="E20" s="30"/>
      <c r="F20" s="21"/>
      <c r="H20" s="21"/>
      <c r="I20" s="21"/>
      <c r="L20" s="25"/>
      <c r="O20" s="26"/>
      <c r="R20" s="25"/>
      <c r="S20" s="21"/>
      <c r="T20" s="21"/>
      <c r="U20" s="21"/>
      <c r="V20" s="26"/>
      <c r="AB20" s="26"/>
      <c r="AE20" s="26"/>
      <c r="AF20" s="21"/>
      <c r="AG20" s="21"/>
      <c r="AJ20" s="26"/>
      <c r="AM20" s="26"/>
      <c r="AP20" s="26"/>
    </row>
    <row r="21" spans="1:56" x14ac:dyDescent="0.3">
      <c r="A21" s="232"/>
      <c r="B21" s="132"/>
      <c r="C21" s="132"/>
      <c r="E21" s="30"/>
      <c r="F21" s="21"/>
      <c r="H21" s="21"/>
      <c r="I21" s="21"/>
      <c r="K21" s="225" t="s">
        <v>44</v>
      </c>
      <c r="L21" s="227"/>
      <c r="O21" s="26"/>
      <c r="Q21" s="225" t="s">
        <v>134</v>
      </c>
      <c r="R21" s="227"/>
      <c r="S21" s="32"/>
      <c r="T21" s="32"/>
      <c r="U21" s="32"/>
      <c r="V21" s="31"/>
      <c r="AB21" s="26"/>
      <c r="AD21" s="225" t="s">
        <v>45</v>
      </c>
      <c r="AE21" s="227"/>
      <c r="AF21" s="32"/>
      <c r="AG21" s="32"/>
      <c r="AH21" s="143"/>
      <c r="AJ21" s="26"/>
      <c r="AL21" s="225" t="s">
        <v>128</v>
      </c>
      <c r="AM21" s="227"/>
      <c r="AP21" s="26"/>
    </row>
    <row r="22" spans="1:56" ht="15" thickBot="1" x14ac:dyDescent="0.35">
      <c r="A22" s="232"/>
      <c r="B22" s="132"/>
      <c r="C22" s="132"/>
      <c r="E22" s="30"/>
      <c r="F22" s="21"/>
      <c r="I22" s="34"/>
      <c r="J22" s="33"/>
      <c r="K22" s="228"/>
      <c r="L22" s="230"/>
      <c r="O22" s="26"/>
      <c r="Q22" s="228"/>
      <c r="R22" s="230"/>
      <c r="S22" s="32"/>
      <c r="T22" s="32"/>
      <c r="U22" s="32"/>
      <c r="V22" s="31"/>
      <c r="AB22" s="26"/>
      <c r="AD22" s="228"/>
      <c r="AE22" s="230"/>
      <c r="AF22" s="32"/>
      <c r="AG22" s="32"/>
      <c r="AJ22" s="26"/>
      <c r="AL22" s="228"/>
      <c r="AM22" s="230"/>
      <c r="AP22" s="26"/>
    </row>
    <row r="23" spans="1:56" ht="15" thickBot="1" x14ac:dyDescent="0.35">
      <c r="A23" s="232"/>
      <c r="B23" s="132"/>
      <c r="C23" s="132"/>
      <c r="E23" s="30"/>
      <c r="F23" s="21"/>
      <c r="I23" s="26"/>
      <c r="L23" s="29"/>
      <c r="O23" s="26"/>
      <c r="V23" s="26"/>
      <c r="AB23" s="26"/>
      <c r="AE23" s="26"/>
      <c r="AF23" s="21"/>
      <c r="AG23" s="21"/>
      <c r="AJ23" s="26"/>
      <c r="AM23" s="21"/>
      <c r="AP23" s="26"/>
    </row>
    <row r="24" spans="1:56" x14ac:dyDescent="0.3">
      <c r="A24" s="233"/>
      <c r="B24" s="133"/>
      <c r="C24" s="133"/>
      <c r="D24" s="27"/>
      <c r="E24" s="27"/>
      <c r="F24" s="28"/>
      <c r="G24" s="27"/>
      <c r="H24" s="27"/>
      <c r="I24" s="28"/>
      <c r="J24" s="27"/>
      <c r="K24" s="27"/>
      <c r="L24" s="28"/>
      <c r="M24" s="27"/>
      <c r="N24" s="27"/>
      <c r="O24" s="28"/>
      <c r="P24" s="27"/>
      <c r="Q24" s="225" t="s">
        <v>132</v>
      </c>
      <c r="R24" s="227"/>
      <c r="S24" s="27"/>
      <c r="T24" s="27"/>
      <c r="U24" s="27"/>
      <c r="V24" s="28"/>
      <c r="W24" s="27"/>
      <c r="X24" s="27"/>
      <c r="Y24" s="27"/>
      <c r="Z24" s="27"/>
      <c r="AA24" s="27"/>
      <c r="AB24" s="28"/>
      <c r="AC24" s="27"/>
      <c r="AD24" s="27"/>
      <c r="AE24" s="28"/>
      <c r="AF24" s="27"/>
      <c r="AG24" s="27"/>
      <c r="AH24" s="27"/>
      <c r="AI24" s="27"/>
      <c r="AJ24" s="28"/>
      <c r="AK24" s="27"/>
      <c r="AL24" s="27"/>
      <c r="AM24" s="27"/>
      <c r="AN24" s="27"/>
      <c r="AO24" s="27"/>
      <c r="AP24" s="28"/>
      <c r="AQ24" s="27"/>
      <c r="AR24" s="27"/>
      <c r="AS24" s="27"/>
      <c r="AT24" s="27"/>
    </row>
    <row r="25" spans="1:56" ht="15" thickBot="1" x14ac:dyDescent="0.35">
      <c r="A25" s="238" t="s">
        <v>217</v>
      </c>
      <c r="B25" s="131"/>
      <c r="C25" s="131"/>
      <c r="F25" s="26"/>
      <c r="I25" s="26"/>
      <c r="L25" s="26"/>
      <c r="O25" s="26"/>
      <c r="Q25" s="228"/>
      <c r="R25" s="230"/>
      <c r="S25" s="32"/>
      <c r="V25" s="26"/>
      <c r="AB25" s="26"/>
      <c r="AE25" s="26"/>
      <c r="AF25" s="21"/>
      <c r="AG25" s="21"/>
      <c r="AJ25" s="26"/>
      <c r="AP25" s="26"/>
      <c r="AQ25" s="21"/>
    </row>
    <row r="26" spans="1:56" ht="15" thickBot="1" x14ac:dyDescent="0.35">
      <c r="A26" s="238"/>
      <c r="B26" s="131"/>
      <c r="C26" s="131"/>
      <c r="F26" s="25"/>
      <c r="I26" s="25"/>
      <c r="L26" s="25"/>
      <c r="O26" s="25"/>
      <c r="Q26" s="141"/>
      <c r="V26" s="25"/>
      <c r="AB26" s="25"/>
      <c r="AE26" s="25"/>
      <c r="AF26" s="21"/>
      <c r="AG26" s="21"/>
      <c r="AJ26" s="25"/>
      <c r="AP26" s="25"/>
      <c r="AQ26" s="21"/>
    </row>
    <row r="27" spans="1:56" ht="15" customHeight="1" x14ac:dyDescent="0.3">
      <c r="A27" s="238"/>
      <c r="B27" s="131"/>
      <c r="C27" s="131"/>
      <c r="E27" s="240" t="s">
        <v>129</v>
      </c>
      <c r="F27" s="227"/>
      <c r="H27" s="225" t="s">
        <v>85</v>
      </c>
      <c r="I27" s="227"/>
      <c r="K27" s="225" t="s">
        <v>80</v>
      </c>
      <c r="L27" s="227"/>
      <c r="N27" s="240" t="s">
        <v>130</v>
      </c>
      <c r="O27" s="227"/>
      <c r="Q27" s="225" t="s">
        <v>49</v>
      </c>
      <c r="R27" s="227"/>
      <c r="S27" s="32"/>
      <c r="U27" s="225" t="s">
        <v>82</v>
      </c>
      <c r="V27" s="227"/>
      <c r="AA27" s="225" t="s">
        <v>56</v>
      </c>
      <c r="AB27" s="227"/>
      <c r="AD27" s="225" t="s">
        <v>78</v>
      </c>
      <c r="AE27" s="227"/>
      <c r="AF27" s="32"/>
      <c r="AG27" s="32"/>
      <c r="AI27" s="240" t="s">
        <v>131</v>
      </c>
      <c r="AJ27" s="241"/>
      <c r="AO27" s="225" t="s">
        <v>52</v>
      </c>
      <c r="AP27" s="227"/>
      <c r="AQ27" s="32"/>
      <c r="AR27" s="225" t="s">
        <v>133</v>
      </c>
      <c r="AS27" s="227"/>
    </row>
    <row r="28" spans="1:56" ht="15" thickBot="1" x14ac:dyDescent="0.35">
      <c r="A28" s="244"/>
      <c r="B28" s="134"/>
      <c r="C28" s="134"/>
      <c r="E28" s="228"/>
      <c r="F28" s="230"/>
      <c r="H28" s="228"/>
      <c r="I28" s="230"/>
      <c r="K28" s="228"/>
      <c r="L28" s="230"/>
      <c r="N28" s="228"/>
      <c r="O28" s="230"/>
      <c r="Q28" s="228"/>
      <c r="R28" s="230"/>
      <c r="S28" s="32"/>
      <c r="U28" s="228"/>
      <c r="V28" s="230"/>
      <c r="AA28" s="228"/>
      <c r="AB28" s="230"/>
      <c r="AD28" s="228"/>
      <c r="AE28" s="230"/>
      <c r="AF28" s="32"/>
      <c r="AG28" s="32"/>
      <c r="AI28" s="242"/>
      <c r="AJ28" s="243"/>
      <c r="AO28" s="228"/>
      <c r="AP28" s="230"/>
      <c r="AQ28" s="32"/>
      <c r="AR28" s="228"/>
      <c r="AS28" s="230"/>
    </row>
    <row r="29" spans="1:56" ht="15" thickBot="1" x14ac:dyDescent="0.35">
      <c r="A29" s="21"/>
      <c r="B29" s="21"/>
      <c r="C29" s="21"/>
      <c r="R29" s="21"/>
      <c r="S29" s="21"/>
      <c r="AS29" s="25"/>
    </row>
    <row r="30" spans="1:56" x14ac:dyDescent="0.3">
      <c r="AR30" s="225" t="s">
        <v>50</v>
      </c>
      <c r="AS30" s="227"/>
    </row>
    <row r="31" spans="1:56" ht="15" thickBot="1" x14ac:dyDescent="0.35">
      <c r="AR31" s="228"/>
      <c r="AS31" s="230"/>
    </row>
    <row r="32" spans="1:56" s="22" customFormat="1" ht="18.75" customHeight="1" x14ac:dyDescent="0.3">
      <c r="A32" s="49"/>
      <c r="B32" s="49"/>
      <c r="C32" s="49"/>
      <c r="D32" s="48"/>
      <c r="E32" s="48"/>
      <c r="F32" s="48"/>
    </row>
    <row r="33" spans="1:45" s="22" customFormat="1" x14ac:dyDescent="0.3">
      <c r="A33" s="47" t="s">
        <v>219</v>
      </c>
      <c r="B33" s="49"/>
      <c r="C33" s="49"/>
      <c r="D33" s="48"/>
      <c r="E33" s="48"/>
      <c r="F33" s="48"/>
    </row>
    <row r="34" spans="1:45" ht="13.95" customHeight="1" x14ac:dyDescent="0.3">
      <c r="A34" s="47"/>
      <c r="AR34" s="32"/>
      <c r="AS34" s="32"/>
    </row>
    <row r="35" spans="1:45" ht="48.75" customHeight="1" x14ac:dyDescent="0.3">
      <c r="A35" s="224" t="s">
        <v>221</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row>
    <row r="36" spans="1:45" x14ac:dyDescent="0.3">
      <c r="AR36" s="32"/>
      <c r="AS36" s="32"/>
    </row>
    <row r="37" spans="1:45" ht="15" customHeight="1" x14ac:dyDescent="0.3">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41"/>
      <c r="AF37" s="130"/>
      <c r="AG37" s="130"/>
      <c r="AH37" s="41"/>
    </row>
    <row r="38" spans="1:45" ht="15" customHeight="1" x14ac:dyDescent="0.3"/>
    <row r="39" spans="1:45" ht="15" customHeight="1" x14ac:dyDescent="0.3">
      <c r="A39" s="47"/>
      <c r="B39" s="47"/>
      <c r="C39" s="47"/>
    </row>
    <row r="40" spans="1:45" ht="13.95" customHeight="1" x14ac:dyDescent="0.3">
      <c r="D40" s="23"/>
      <c r="E40" s="23"/>
      <c r="F40" s="23"/>
      <c r="G40" s="23"/>
      <c r="H40" s="23"/>
      <c r="I40" s="23"/>
      <c r="J40" s="23"/>
      <c r="K40" s="23"/>
      <c r="L40" s="23"/>
      <c r="M40" s="23"/>
      <c r="N40" s="23"/>
      <c r="O40" s="23"/>
      <c r="P40" s="23"/>
      <c r="Q40" s="23"/>
      <c r="R40" s="23"/>
      <c r="S40" s="23"/>
      <c r="T40" s="23"/>
      <c r="U40" s="23"/>
      <c r="V40" s="23"/>
      <c r="W40" s="23"/>
    </row>
  </sheetData>
  <mergeCells count="38">
    <mergeCell ref="Q21:R22"/>
    <mergeCell ref="AI12:AJ13"/>
    <mergeCell ref="AL21:AM22"/>
    <mergeCell ref="AA9:AB10"/>
    <mergeCell ref="AD21:AE22"/>
    <mergeCell ref="AL9:AN10"/>
    <mergeCell ref="AR30:AS31"/>
    <mergeCell ref="A37:AD37"/>
    <mergeCell ref="AA27:AB28"/>
    <mergeCell ref="AD27:AE28"/>
    <mergeCell ref="AI27:AJ28"/>
    <mergeCell ref="AO27:AP28"/>
    <mergeCell ref="AR27:AS28"/>
    <mergeCell ref="H27:I28"/>
    <mergeCell ref="K27:L28"/>
    <mergeCell ref="N27:O28"/>
    <mergeCell ref="Q27:R28"/>
    <mergeCell ref="A25:A28"/>
    <mergeCell ref="E27:F28"/>
    <mergeCell ref="Q24:R25"/>
    <mergeCell ref="U27:V28"/>
    <mergeCell ref="A35:Z35"/>
    <mergeCell ref="Y4:AA5"/>
    <mergeCell ref="T2:U3"/>
    <mergeCell ref="A16:A24"/>
    <mergeCell ref="E12:F13"/>
    <mergeCell ref="B18:C19"/>
    <mergeCell ref="N18:O19"/>
    <mergeCell ref="X18:Y19"/>
    <mergeCell ref="A2:A6"/>
    <mergeCell ref="N2:O3"/>
    <mergeCell ref="A7:A15"/>
    <mergeCell ref="N9:O10"/>
    <mergeCell ref="E8:F9"/>
    <mergeCell ref="B4:C5"/>
    <mergeCell ref="K21:L22"/>
    <mergeCell ref="AA12:AB13"/>
    <mergeCell ref="S18:T19"/>
  </mergeCells>
  <printOptions horizontalCentered="1"/>
  <pageMargins left="0.7" right="0.7" top="0.75" bottom="1.37" header="0.3" footer="0.3"/>
  <pageSetup paperSize="9" scale="54" orientation="landscape" r:id="rId1"/>
  <headerFooter scaleWithDoc="0">
    <oddHeader>&amp;C&amp;"-,Bold"&amp;14 
&amp;12ÖNKOŞUL İLİŞKİLERİ</oddHeader>
    <oddFooter>&amp;R&amp;10EEM MÜFREDAT ÖNERİSİ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Curriculum_official</vt:lpstr>
      <vt:lpstr>area_electives</vt:lpstr>
      <vt:lpstr>prerequisites</vt:lpstr>
      <vt:lpstr>prerequisites (graph)</vt:lpstr>
      <vt:lpstr>prerequisites!OLE_LINK140</vt:lpstr>
      <vt:lpstr>prerequisites!OLE_LINK143</vt:lpstr>
      <vt:lpstr>prerequisites!OLE_LINK147</vt:lpstr>
      <vt:lpstr>prerequisites!OLE_LINK150</vt:lpstr>
      <vt:lpstr>prerequisites!OLE_LINK153</vt:lpstr>
      <vt:lpstr>prerequisites!OLE_LINK156</vt:lpstr>
      <vt:lpstr>prerequisites!OLE_LINK158</vt:lpstr>
      <vt:lpstr>prerequisites!OLE_LINK162</vt:lpstr>
      <vt:lpstr>prerequisites!OLE_LINK167</vt:lpstr>
      <vt:lpstr>prerequisites!OLE_LINK171</vt:lpstr>
      <vt:lpstr>prerequisites!OLE_LINK174</vt:lpstr>
      <vt:lpstr>prerequisites!OLE_LINK176</vt:lpstr>
      <vt:lpstr>prerequisites!OLE_LINK180</vt:lpstr>
      <vt:lpstr>prerequisites!OLE_LINK182</vt:lpstr>
      <vt:lpstr>prerequisites!Print_Area</vt:lpstr>
      <vt:lpstr>'prerequisites (graph)'!Print_Area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Seçmen</dc:creator>
  <cp:lastModifiedBy>Mustafa Seçmen</cp:lastModifiedBy>
  <cp:lastPrinted>2018-08-28T07:22:57Z</cp:lastPrinted>
  <dcterms:created xsi:type="dcterms:W3CDTF">2016-10-24T11:24:41Z</dcterms:created>
  <dcterms:modified xsi:type="dcterms:W3CDTF">2023-09-07T07:48:38Z</dcterms:modified>
</cp:coreProperties>
</file>