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ustafa.secmen\Downloads\"/>
    </mc:Choice>
  </mc:AlternateContent>
  <xr:revisionPtr revIDLastSave="0" documentId="13_ncr:1_{ADE83FF4-6326-4BA2-B623-12914546545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smi_Müfredat" sheetId="3" r:id="rId1"/>
    <sheet name="Seçmeli Alan Dersleri" sheetId="12" r:id="rId2"/>
    <sheet name="Önkoşullar (Liste)" sheetId="11" r:id="rId3"/>
    <sheet name="Önkoşullar(Grafik)" sheetId="15" r:id="rId4"/>
  </sheets>
  <externalReferences>
    <externalReference r:id="rId5"/>
    <externalReference r:id="rId6"/>
    <externalReference r:id="rId7"/>
  </externalReferences>
  <definedNames>
    <definedName name="GRTG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40" localSheetId="2">'Önkoşullar (Liste)'!$B$33</definedName>
    <definedName name="OLE_LINK143" localSheetId="2">'Önkoşullar (Liste)'!$D$8</definedName>
    <definedName name="OLE_LINK147" localSheetId="2">'Önkoşullar (Liste)'!$B$10</definedName>
    <definedName name="OLE_LINK150" localSheetId="2">'Önkoşullar (Liste)'!$D$13</definedName>
    <definedName name="OLE_LINK153" localSheetId="2">'Önkoşullar (Liste)'!$B$8</definedName>
    <definedName name="OLE_LINK156" localSheetId="2">'Önkoşullar (Liste)'!$B$13</definedName>
    <definedName name="OLE_LINK158" localSheetId="2">'Önkoşullar (Liste)'!$D$20</definedName>
    <definedName name="OLE_LINK162" localSheetId="2">'Önkoşullar (Liste)'!$B$15</definedName>
    <definedName name="OLE_LINK167" localSheetId="2">'Önkoşullar (Liste)'!$B$16</definedName>
    <definedName name="OLE_LINK171" localSheetId="2">'Önkoşullar (Liste)'!$D$17</definedName>
    <definedName name="OLE_LINK174" localSheetId="2">'Önkoşullar (Liste)'!$D$27</definedName>
    <definedName name="OLE_LINK176" localSheetId="2">'Önkoşullar (Liste)'!$B$11</definedName>
    <definedName name="OLE_LINK180" localSheetId="2">'Önkoşullar (Liste)'!$B$17</definedName>
    <definedName name="OLE_LINK182" localSheetId="2">'Önkoşullar (Liste)'!$B$9</definedName>
    <definedName name="_xlnm.Print_Area" localSheetId="2">'Önkoşullar (Liste)'!$A$4:$D$34</definedName>
    <definedName name="_xlnm.Print_Area" localSheetId="3">'Önkoşullar(Grafik)'!$A$1:$AT$39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2" l="1"/>
  <c r="H39" i="12"/>
  <c r="H38" i="12"/>
  <c r="H37" i="12"/>
  <c r="H36" i="12"/>
  <c r="H25" i="12" l="1"/>
  <c r="H15" i="12" l="1"/>
  <c r="H26" i="12"/>
  <c r="H24" i="12"/>
  <c r="H23" i="12"/>
  <c r="H22" i="12"/>
  <c r="H21" i="12"/>
  <c r="H19" i="12"/>
  <c r="H18" i="12"/>
  <c r="H17" i="12"/>
  <c r="H16" i="12"/>
  <c r="H14" i="12"/>
  <c r="H13" i="12"/>
  <c r="H11" i="12"/>
  <c r="H10" i="12"/>
  <c r="H9" i="12"/>
  <c r="H8" i="12"/>
  <c r="H7" i="12"/>
  <c r="H6" i="12"/>
  <c r="H5" i="12"/>
  <c r="H4" i="12"/>
  <c r="H3" i="12"/>
  <c r="E11" i="3" l="1"/>
  <c r="F11" i="3"/>
  <c r="L11" i="3"/>
  <c r="M11" i="3"/>
  <c r="E22" i="3"/>
  <c r="F22" i="3"/>
  <c r="L22" i="3"/>
  <c r="M22" i="3"/>
  <c r="E32" i="3"/>
  <c r="F32" i="3"/>
  <c r="L32" i="3"/>
  <c r="M32" i="3"/>
  <c r="E41" i="3"/>
  <c r="F41" i="3"/>
  <c r="L41" i="3"/>
  <c r="M41" i="3"/>
  <c r="M43" i="3" l="1"/>
  <c r="L43" i="3"/>
</calcChain>
</file>

<file path=xl/sharedStrings.xml><?xml version="1.0" encoding="utf-8"?>
<sst xmlns="http://schemas.openxmlformats.org/spreadsheetml/2006/main" count="473" uniqueCount="244">
  <si>
    <t xml:space="preserve">ELEKTRİK-ELEKTRONİK MÜHENDİSLİĞİ BÖLÜMÜ   </t>
  </si>
  <si>
    <t xml:space="preserve">Analiz I </t>
  </si>
  <si>
    <t>Devre Teorisi I</t>
  </si>
  <si>
    <t>Devre Teorisi II</t>
  </si>
  <si>
    <t>Elektronik</t>
  </si>
  <si>
    <t>Mühendislik Matematiği</t>
  </si>
  <si>
    <t>Sayısal Devre Tasarımı</t>
  </si>
  <si>
    <t>Sinyaller ve Sistemler</t>
  </si>
  <si>
    <t>Geribesleme Sistemleri</t>
  </si>
  <si>
    <t>Mühendislik Elektromanyetiği</t>
  </si>
  <si>
    <t>Elektromekanik Enerji Dönüşümü</t>
  </si>
  <si>
    <t>Olasılık ve Rassal Süreçler</t>
  </si>
  <si>
    <t>Telekomünikasyon</t>
  </si>
  <si>
    <t>Güç Sistemleri</t>
  </si>
  <si>
    <t>Mezuniyet Tasarım Projesi II</t>
  </si>
  <si>
    <t>Telekomünikasyon Elektroniği</t>
  </si>
  <si>
    <t>Antenler ve Propagasyon</t>
  </si>
  <si>
    <t>Endüstriyel Otomasyon</t>
  </si>
  <si>
    <t>Dijital Kontrol Sistemleri</t>
  </si>
  <si>
    <t>Dijital İşaret İşleme</t>
  </si>
  <si>
    <t>Dijital Elektronik</t>
  </si>
  <si>
    <t>Optoelektronik</t>
  </si>
  <si>
    <t>Güç Elektroniği</t>
  </si>
  <si>
    <t>Yüksek Gerilim Sistemleri</t>
  </si>
  <si>
    <t>Görüntü ve Video İşleme</t>
  </si>
  <si>
    <t>Güç İletimi ve Dağıtımı</t>
  </si>
  <si>
    <t>Mikrodalgalar</t>
  </si>
  <si>
    <t>Mikrokontrolörler</t>
  </si>
  <si>
    <t>Bağımsız Çalışma</t>
  </si>
  <si>
    <t>LİSANS MÜFREDATI</t>
  </si>
  <si>
    <t>TS</t>
  </si>
  <si>
    <t>US</t>
  </si>
  <si>
    <t>AKTS</t>
  </si>
  <si>
    <r>
      <rPr>
        <b/>
        <sz val="11"/>
        <color theme="1"/>
        <rFont val="Calibri"/>
        <family val="2"/>
        <scheme val="minor"/>
      </rPr>
      <t>TS:</t>
    </r>
    <r>
      <rPr>
        <sz val="11"/>
        <color theme="1"/>
        <rFont val="Calibri"/>
        <family val="2"/>
        <charset val="162"/>
        <scheme val="minor"/>
      </rPr>
      <t xml:space="preserve"> Teorik Saat, </t>
    </r>
    <r>
      <rPr>
        <b/>
        <sz val="11"/>
        <color theme="1"/>
        <rFont val="Calibri"/>
        <family val="2"/>
        <scheme val="minor"/>
      </rPr>
      <t>US:</t>
    </r>
    <r>
      <rPr>
        <sz val="11"/>
        <color theme="1"/>
        <rFont val="Calibri"/>
        <family val="2"/>
        <charset val="162"/>
        <scheme val="minor"/>
      </rPr>
      <t xml:space="preserve"> Uygulama Saati</t>
    </r>
  </si>
  <si>
    <r>
      <rPr>
        <b/>
        <sz val="11"/>
        <color theme="1"/>
        <rFont val="Calibri"/>
        <family val="2"/>
        <scheme val="minor"/>
      </rPr>
      <t>YÜK</t>
    </r>
    <r>
      <rPr>
        <sz val="11"/>
        <color theme="1"/>
        <rFont val="Calibri"/>
        <family val="2"/>
        <charset val="162"/>
        <scheme val="minor"/>
      </rPr>
      <t xml:space="preserve">: Yaşar Üniversitesi Kredisi, </t>
    </r>
    <r>
      <rPr>
        <b/>
        <sz val="11"/>
        <color theme="1"/>
        <rFont val="Calibri"/>
        <family val="2"/>
        <scheme val="minor"/>
      </rPr>
      <t>AKTS:</t>
    </r>
    <r>
      <rPr>
        <sz val="11"/>
        <color theme="1"/>
        <rFont val="Calibri"/>
        <family val="2"/>
        <charset val="162"/>
        <scheme val="minor"/>
      </rPr>
      <t xml:space="preserve"> Avrupa Kredi Transfer Sistemi</t>
    </r>
  </si>
  <si>
    <t>Toplam Program Kredisi</t>
  </si>
  <si>
    <t>1. SINIF</t>
  </si>
  <si>
    <t>2. SINIF</t>
  </si>
  <si>
    <t>3. SINIF</t>
  </si>
  <si>
    <t>4. SINIF</t>
  </si>
  <si>
    <t>Nanoteknoloji</t>
  </si>
  <si>
    <t>Güç Sistemleri Koruması</t>
  </si>
  <si>
    <t>Süreç Kontrolü</t>
  </si>
  <si>
    <t>YÜK</t>
  </si>
  <si>
    <t>Diferansiyel Denklemler ve Dinamik Sistemler</t>
  </si>
  <si>
    <t>Analiz II</t>
  </si>
  <si>
    <t>Elektrikli Sürücüler</t>
  </si>
  <si>
    <t>MATH 1131</t>
  </si>
  <si>
    <t>PHYS 1121</t>
  </si>
  <si>
    <t>MATH 1101</t>
  </si>
  <si>
    <t>SOFL 1101</t>
  </si>
  <si>
    <t>SE 1115</t>
  </si>
  <si>
    <t>Analiz I</t>
  </si>
  <si>
    <t>Fizik I</t>
  </si>
  <si>
    <t>MATH 1132</t>
  </si>
  <si>
    <t>PHYS 1122</t>
  </si>
  <si>
    <t>MATH 2250</t>
  </si>
  <si>
    <t>SOFL 1102</t>
  </si>
  <si>
    <t>MATH 2263</t>
  </si>
  <si>
    <t>MATH 2258</t>
  </si>
  <si>
    <t>EEE 2110</t>
  </si>
  <si>
    <t>HIST 1110</t>
  </si>
  <si>
    <t>TURK 1110</t>
  </si>
  <si>
    <t>EEE 2314</t>
  </si>
  <si>
    <t>EEE 2416</t>
  </si>
  <si>
    <t>EEE 2222</t>
  </si>
  <si>
    <t>ENGR 3450</t>
  </si>
  <si>
    <t>HIST 1210</t>
  </si>
  <si>
    <t>TURK 1210</t>
  </si>
  <si>
    <t>MATH 3305</t>
  </si>
  <si>
    <t>EEE 3511</t>
  </si>
  <si>
    <t>EEE 3613</t>
  </si>
  <si>
    <t>ECON 3300</t>
  </si>
  <si>
    <t>ISG 9110</t>
  </si>
  <si>
    <t>UFND 6120</t>
  </si>
  <si>
    <t>EEE 3522</t>
  </si>
  <si>
    <t>EEE 3716</t>
  </si>
  <si>
    <t>EEE 3634</t>
  </si>
  <si>
    <t>ISG 9210</t>
  </si>
  <si>
    <t>EEE 4910</t>
  </si>
  <si>
    <t>ENGR 4400</t>
  </si>
  <si>
    <t>EEE 4811</t>
  </si>
  <si>
    <t>EEE 4920</t>
  </si>
  <si>
    <t>SOFL 1302</t>
  </si>
  <si>
    <t>Analitik Muhakeme</t>
  </si>
  <si>
    <t>Akademik İngilizce I</t>
  </si>
  <si>
    <t>Programlamaya Giriş</t>
  </si>
  <si>
    <t>Fizik II</t>
  </si>
  <si>
    <t>Akademik İngilizce II</t>
  </si>
  <si>
    <t>Seçmeli Üniversite Dersi</t>
  </si>
  <si>
    <t>Dif. Denklemler ve Dinamik Sistemler</t>
  </si>
  <si>
    <t>Atatürk İlkeleri ve İnkilap Tarihi I</t>
  </si>
  <si>
    <t>Türk Dili I</t>
  </si>
  <si>
    <t>Proje Yönetimi</t>
  </si>
  <si>
    <t>Atatürk İlkeleri ve İnkilap Tarihi II</t>
  </si>
  <si>
    <t>Türk Dili II</t>
  </si>
  <si>
    <t>Mühendislik Ekonomisine Giriş</t>
  </si>
  <si>
    <t>İş Sağlığı ve Güvenliği I</t>
  </si>
  <si>
    <t>İş Sağlığı ve Güvenliği II</t>
  </si>
  <si>
    <t>Mezuniyet Tasarım Projesi I</t>
  </si>
  <si>
    <t>Mühendislik Etiği ve Seminer</t>
  </si>
  <si>
    <t>Seçmeli Alan Dersi</t>
  </si>
  <si>
    <t>Akademik ve Profesyonel İletişim için İngilizce</t>
  </si>
  <si>
    <t>Staj</t>
  </si>
  <si>
    <t>Girişimcilik ve İş Planlaması</t>
  </si>
  <si>
    <t>1. Yarıyıl</t>
  </si>
  <si>
    <t>2. Yarıyıl</t>
  </si>
  <si>
    <t>3. Yarıyıl</t>
  </si>
  <si>
    <t xml:space="preserve">4. Yarıyıl </t>
  </si>
  <si>
    <t>5. Yarıyıl</t>
  </si>
  <si>
    <t>6. Yarıyıl</t>
  </si>
  <si>
    <t>7. Yarıyıl</t>
  </si>
  <si>
    <t>8. Yarıyıl</t>
  </si>
  <si>
    <t>Toplam Dönem Kredisi</t>
  </si>
  <si>
    <t>Alan Seçmeli</t>
  </si>
  <si>
    <t>EEE 4122</t>
  </si>
  <si>
    <t>Industrial Automation</t>
  </si>
  <si>
    <t>EEE 4231</t>
  </si>
  <si>
    <t>Power Electronics</t>
  </si>
  <si>
    <t>EEE 4242</t>
  </si>
  <si>
    <t>Electrical Drives</t>
  </si>
  <si>
    <t>EEE 4321</t>
  </si>
  <si>
    <t>Nanotechnology</t>
  </si>
  <si>
    <t>EEE 4333</t>
  </si>
  <si>
    <t>Microwaves</t>
  </si>
  <si>
    <t>EEE 4340</t>
  </si>
  <si>
    <t>Antennas and Propagation</t>
  </si>
  <si>
    <t>EEE 4421</t>
  </si>
  <si>
    <t>Digital Electronics</t>
  </si>
  <si>
    <t>EEE 4432</t>
  </si>
  <si>
    <t>Telecommunication Electronics</t>
  </si>
  <si>
    <t>EEE 4444</t>
  </si>
  <si>
    <t>Optoelectronics</t>
  </si>
  <si>
    <t>EEE 4531</t>
  </si>
  <si>
    <t>Digital Signal Processing</t>
  </si>
  <si>
    <t>EEE 4540</t>
  </si>
  <si>
    <t>Image and Video Processing</t>
  </si>
  <si>
    <t>EEE 4642</t>
  </si>
  <si>
    <t>Power System Transmission and Distribution</t>
  </si>
  <si>
    <t>EEE 4653</t>
  </si>
  <si>
    <t>Power System Protection</t>
  </si>
  <si>
    <t>EEE 4661</t>
  </si>
  <si>
    <t>High Voltage Systems</t>
  </si>
  <si>
    <t>EEE 4721</t>
  </si>
  <si>
    <t>Digital Control Systems</t>
  </si>
  <si>
    <t>EEE 4730</t>
  </si>
  <si>
    <t>Robotik Mekanizmalar</t>
  </si>
  <si>
    <t>Robotic Mechanisms</t>
  </si>
  <si>
    <t>EEE 4745</t>
  </si>
  <si>
    <t>Process Control</t>
  </si>
  <si>
    <t>EEE 4890</t>
  </si>
  <si>
    <t>Independent Study</t>
  </si>
  <si>
    <t>EEE 4810</t>
  </si>
  <si>
    <t>Elektrik ve Elektronik Mühendisliğinde Özel Konular I</t>
  </si>
  <si>
    <t>Special Topics in Electrical and Electronics Engineering I</t>
  </si>
  <si>
    <t>EEE 4820</t>
  </si>
  <si>
    <t>Elektrik ve Elektronik Mühendisliğinde Özel Konular II</t>
  </si>
  <si>
    <t>Special Topics in Electrical and Electronics Engineering II</t>
  </si>
  <si>
    <t>Onaylanmış Lisansüstü Dersi</t>
  </si>
  <si>
    <t>Approved Graduate Course</t>
  </si>
  <si>
    <t>EEE 4554</t>
  </si>
  <si>
    <t>Kablosuz Haberleşme</t>
  </si>
  <si>
    <t>Wireless Communication</t>
  </si>
  <si>
    <t>COMP 4436</t>
  </si>
  <si>
    <t>Yapay Us</t>
  </si>
  <si>
    <t>Artificial Intelligence</t>
  </si>
  <si>
    <t>COMP 4437</t>
  </si>
  <si>
    <t>Yapay Sinir Ağları</t>
  </si>
  <si>
    <t>Artificial Neural Networks</t>
  </si>
  <si>
    <t>COMP 4316</t>
  </si>
  <si>
    <t>Bilgisayar Mimarisi</t>
  </si>
  <si>
    <t>Computer Architecture</t>
  </si>
  <si>
    <t>COMP 4438</t>
  </si>
  <si>
    <t>Hareketli ve Kablosuz Ağlar</t>
  </si>
  <si>
    <t>Mobile and Wireless Networks</t>
  </si>
  <si>
    <t>IE 4466</t>
  </si>
  <si>
    <t>Mühendislik Deneyleri Tasarımı</t>
  </si>
  <si>
    <t>Design of Experiments In Engineering</t>
  </si>
  <si>
    <t>IE 4472</t>
  </si>
  <si>
    <t>Sürdürülebilir Sistem Mühendisliği</t>
  </si>
  <si>
    <t>Sustainable Systems Engineering</t>
  </si>
  <si>
    <t>ESE 4470</t>
  </si>
  <si>
    <t>Enerji Yönetim Sistemleri Standardı</t>
  </si>
  <si>
    <t>Energy Management Systems Standard</t>
  </si>
  <si>
    <t>SE 4481</t>
  </si>
  <si>
    <t>Mobil Yazılım Geliştirme</t>
  </si>
  <si>
    <t>Mobile Software Development</t>
  </si>
  <si>
    <t>Önkoşul</t>
  </si>
  <si>
    <t>Ders Türü</t>
  </si>
  <si>
    <t>Ders Kodu</t>
  </si>
  <si>
    <t>Ders Adı</t>
  </si>
  <si>
    <t>Ders Adı-ENG</t>
  </si>
  <si>
    <t>SEÇMELİ ALAN DERSLERİ</t>
  </si>
  <si>
    <t>MATH1131</t>
  </si>
  <si>
    <t xml:space="preserve">Akademik İngilizce II </t>
  </si>
  <si>
    <t>EEE 2210</t>
  </si>
  <si>
    <t xml:space="preserve">EEE 2222  </t>
  </si>
  <si>
    <t>Uygulamalı Doğrusal Cebir</t>
  </si>
  <si>
    <t>EEE 3132</t>
  </si>
  <si>
    <t>EEE 4333
EEE 4340</t>
  </si>
  <si>
    <t>EEE 4531
EEE 4540</t>
  </si>
  <si>
    <t>EEE 4421
EEE 4432</t>
  </si>
  <si>
    <t>ISG9110</t>
  </si>
  <si>
    <t>Sayısal Tasarım</t>
  </si>
  <si>
    <t>ÖNKOŞUL LİSTESİ</t>
  </si>
  <si>
    <t>EEE 3511 ve MATH 3305 almış olmak; en az birinden geçmiş olmak</t>
  </si>
  <si>
    <t>Sinyaller ve Sistemler ve Olasılık ve Rassal Süreçler derslerini almış olmak; en az birinden geçmiş olmak</t>
  </si>
  <si>
    <t>Mezuniyet Tasarım Projesi I*</t>
  </si>
  <si>
    <r>
      <t>EEE 4910</t>
    </r>
    <r>
      <rPr>
        <sz val="14"/>
        <color theme="1"/>
        <rFont val="Calibri"/>
        <family val="2"/>
        <scheme val="minor"/>
      </rPr>
      <t>*</t>
    </r>
  </si>
  <si>
    <t>EEE 3522**</t>
  </si>
  <si>
    <t>UFND 7010</t>
  </si>
  <si>
    <t>Sosyal Sorumluluk</t>
  </si>
  <si>
    <t>Ders</t>
  </si>
  <si>
    <t>Önkoşul Ders(ler)</t>
  </si>
  <si>
    <t>Kod</t>
  </si>
  <si>
    <t>Ad</t>
  </si>
  <si>
    <t>En az 150 AKTS'lik dersten geçmiş olmak</t>
  </si>
  <si>
    <t>EEE 4515</t>
  </si>
  <si>
    <t>Biyomedikal Görüntüleme</t>
  </si>
  <si>
    <t>Mezuniyet Tasarım Projesi II*</t>
  </si>
  <si>
    <t xml:space="preserve">Bu önkoşullar (EEE 4910 ve EEE 4920 dersleri için olan önkoşullar hariç), 2018-2019 eğitim-öğretim yılı Güz dönemi itibarı ile artık yıldaki (normal eğitim süresini aşmış) öğrenciler ile KHK kapsamındaki öğrencilere uygulanmayacaktır. </t>
  </si>
  <si>
    <t>3</t>
  </si>
  <si>
    <t>Biomedical Imaging</t>
  </si>
  <si>
    <t>EEE 4751</t>
  </si>
  <si>
    <t>ENGR 1000</t>
  </si>
  <si>
    <t>Gönüllü Erasmus Stajı</t>
  </si>
  <si>
    <t>Voluntary Erasmus Internship</t>
  </si>
  <si>
    <t>COMP 3328</t>
  </si>
  <si>
    <t>Gömülü Sistemler</t>
  </si>
  <si>
    <t>Embedded Systems</t>
  </si>
  <si>
    <t>COMP 4340</t>
  </si>
  <si>
    <t>Robotiğe Giriş</t>
  </si>
  <si>
    <t>Introduction to Robotics</t>
  </si>
  <si>
    <t>COMP 4350</t>
  </si>
  <si>
    <t>Makine Öğrenmesine Giriş</t>
  </si>
  <si>
    <t>Introduction to Machine Learning</t>
  </si>
  <si>
    <t>COMP 4360</t>
  </si>
  <si>
    <t>Görüntü İşleme</t>
  </si>
  <si>
    <t>Image Processing</t>
  </si>
  <si>
    <t>SE 4406</t>
  </si>
  <si>
    <t>Mobil Robotik Programlama</t>
  </si>
  <si>
    <t>Mobile Robotics Programming</t>
  </si>
  <si>
    <t>* EEE 4910 ve EEE 4920 dersleri için belirtilen ön koşullar, KHK kapsamındaki ve artık yıldaki öğrenciler dahil tüm öğrenciler için geçerlidir.</t>
  </si>
  <si>
    <t>* En az 150 AKTS'lik dersten geçmiş (başarılı) olmak
EEE 4910 ve EEE 4920 dersleri için belirtilen ön koşullar, KHK kapsamındaki ve artık yıldaki öğrenciler dahil tüm öğrenciler için geçerlidir.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</si>
</sst>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CC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7" fillId="0" borderId="0"/>
    <xf numFmtId="0" fontId="1" fillId="0" borderId="0"/>
    <xf numFmtId="0" fontId="13" fillId="0" borderId="0"/>
    <xf numFmtId="0" fontId="1" fillId="0" borderId="0"/>
  </cellStyleXfs>
  <cellXfs count="251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4" fillId="0" borderId="16" xfId="0" applyFont="1" applyFill="1" applyBorder="1"/>
    <xf numFmtId="0" fontId="0" fillId="0" borderId="0" xfId="0" applyAlignment="1">
      <alignment horizont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0" fillId="0" borderId="0" xfId="0" applyBorder="1"/>
    <xf numFmtId="1" fontId="0" fillId="0" borderId="0" xfId="0" applyNumberFormat="1"/>
    <xf numFmtId="0" fontId="8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0" xfId="0" applyBorder="1"/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/>
    <xf numFmtId="1" fontId="0" fillId="0" borderId="30" xfId="0" applyNumberFormat="1" applyBorder="1"/>
    <xf numFmtId="0" fontId="0" fillId="0" borderId="23" xfId="0" applyBorder="1"/>
    <xf numFmtId="1" fontId="0" fillId="0" borderId="28" xfId="0" applyNumberFormat="1" applyBorder="1"/>
    <xf numFmtId="0" fontId="0" fillId="0" borderId="28" xfId="0" applyBorder="1" applyAlignment="1">
      <alignment horizontal="center" vertical="center"/>
    </xf>
    <xf numFmtId="0" fontId="0" fillId="0" borderId="32" xfId="0" applyBorder="1"/>
    <xf numFmtId="0" fontId="4" fillId="0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0" fillId="0" borderId="34" xfId="0" applyFill="1" applyBorder="1"/>
    <xf numFmtId="0" fontId="4" fillId="0" borderId="14" xfId="0" applyFont="1" applyFill="1" applyBorder="1"/>
    <xf numFmtId="0" fontId="11" fillId="0" borderId="35" xfId="0" applyFont="1" applyBorder="1" applyAlignment="1">
      <alignment horizontal="justify" vertical="center"/>
    </xf>
    <xf numFmtId="0" fontId="11" fillId="0" borderId="19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vertical="center" wrapText="1"/>
    </xf>
    <xf numFmtId="1" fontId="15" fillId="2" borderId="6" xfId="0" applyNumberFormat="1" applyFont="1" applyFill="1" applyBorder="1" applyAlignment="1">
      <alignment horizontal="center" vertical="center" wrapText="1"/>
    </xf>
    <xf numFmtId="1" fontId="15" fillId="2" borderId="6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vertical="center"/>
    </xf>
    <xf numFmtId="1" fontId="15" fillId="2" borderId="7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1" fontId="15" fillId="3" borderId="6" xfId="0" applyNumberFormat="1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left" vertical="center" wrapText="1"/>
    </xf>
    <xf numFmtId="49" fontId="15" fillId="4" borderId="6" xfId="0" applyNumberFormat="1" applyFont="1" applyFill="1" applyBorder="1" applyAlignment="1">
      <alignment vertical="center"/>
    </xf>
    <xf numFmtId="1" fontId="15" fillId="4" borderId="6" xfId="0" applyNumberFormat="1" applyFont="1" applyFill="1" applyBorder="1" applyAlignment="1">
      <alignment horizontal="center" vertical="center"/>
    </xf>
    <xf numFmtId="1" fontId="15" fillId="4" borderId="7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vertical="center"/>
    </xf>
    <xf numFmtId="1" fontId="15" fillId="5" borderId="6" xfId="0" applyNumberFormat="1" applyFont="1" applyFill="1" applyBorder="1" applyAlignment="1">
      <alignment horizontal="center" vertical="center"/>
    </xf>
    <xf numFmtId="1" fontId="15" fillId="5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vertical="center" wrapText="1"/>
    </xf>
    <xf numFmtId="1" fontId="15" fillId="2" borderId="21" xfId="0" applyNumberFormat="1" applyFont="1" applyFill="1" applyBorder="1" applyAlignment="1">
      <alignment horizontal="center" vertical="center" wrapText="1"/>
    </xf>
    <xf numFmtId="1" fontId="15" fillId="2" borderId="21" xfId="0" applyNumberFormat="1" applyFont="1" applyFill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 wrapText="1"/>
    </xf>
    <xf numFmtId="1" fontId="15" fillId="4" borderId="7" xfId="0" applyNumberFormat="1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left" vertical="center" wrapText="1"/>
    </xf>
    <xf numFmtId="49" fontId="15" fillId="6" borderId="21" xfId="0" applyNumberFormat="1" applyFont="1" applyFill="1" applyBorder="1" applyAlignment="1">
      <alignment vertical="center"/>
    </xf>
    <xf numFmtId="1" fontId="15" fillId="6" borderId="6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vertical="center"/>
    </xf>
    <xf numFmtId="0" fontId="15" fillId="4" borderId="20" xfId="0" applyFont="1" applyFill="1" applyBorder="1" applyAlignment="1">
      <alignment horizontal="left" vertical="center" wrapText="1"/>
    </xf>
    <xf numFmtId="1" fontId="15" fillId="4" borderId="21" xfId="0" applyNumberFormat="1" applyFont="1" applyFill="1" applyBorder="1" applyAlignment="1">
      <alignment horizontal="center" vertical="center" wrapText="1"/>
    </xf>
    <xf numFmtId="1" fontId="15" fillId="4" borderId="21" xfId="0" applyNumberFormat="1" applyFont="1" applyFill="1" applyBorder="1" applyAlignment="1">
      <alignment horizontal="center" vertical="center"/>
    </xf>
    <xf numFmtId="1" fontId="15" fillId="4" borderId="22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left" vertical="center" wrapText="1"/>
    </xf>
    <xf numFmtId="49" fontId="15" fillId="6" borderId="6" xfId="0" applyNumberFormat="1" applyFont="1" applyFill="1" applyBorder="1" applyAlignment="1">
      <alignment vertical="center"/>
    </xf>
    <xf numFmtId="0" fontId="15" fillId="6" borderId="5" xfId="0" applyFont="1" applyFill="1" applyBorder="1" applyAlignment="1">
      <alignment vertical="center"/>
    </xf>
    <xf numFmtId="0" fontId="15" fillId="6" borderId="6" xfId="0" applyFont="1" applyFill="1" applyBorder="1" applyAlignment="1">
      <alignment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6" fillId="6" borderId="6" xfId="0" applyFont="1" applyFill="1" applyBorder="1"/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7" borderId="6" xfId="0" applyNumberFormat="1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 wrapText="1"/>
    </xf>
    <xf numFmtId="0" fontId="18" fillId="7" borderId="3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wrapText="1"/>
    </xf>
    <xf numFmtId="49" fontId="19" fillId="7" borderId="48" xfId="0" applyNumberFormat="1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center" wrapText="1"/>
    </xf>
    <xf numFmtId="0" fontId="18" fillId="7" borderId="6" xfId="0" applyFont="1" applyFill="1" applyBorder="1" applyAlignment="1">
      <alignment horizontal="center" vertical="center"/>
    </xf>
    <xf numFmtId="0" fontId="19" fillId="7" borderId="47" xfId="0" applyFont="1" applyFill="1" applyBorder="1" applyAlignment="1">
      <alignment horizontal="center" wrapText="1"/>
    </xf>
    <xf numFmtId="0" fontId="19" fillId="7" borderId="46" xfId="0" applyFont="1" applyFill="1" applyBorder="1" applyAlignment="1">
      <alignment horizontal="center" vertical="center" wrapText="1"/>
    </xf>
    <xf numFmtId="0" fontId="19" fillId="7" borderId="47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wrapText="1"/>
    </xf>
    <xf numFmtId="0" fontId="18" fillId="7" borderId="48" xfId="0" applyFont="1" applyFill="1" applyBorder="1" applyAlignment="1">
      <alignment horizontal="center" vertical="center" wrapText="1"/>
    </xf>
    <xf numFmtId="0" fontId="19" fillId="7" borderId="4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19" fillId="0" borderId="48" xfId="0" applyNumberFormat="1" applyFont="1" applyBorder="1" applyAlignment="1">
      <alignment horizontal="center" vertical="center"/>
    </xf>
    <xf numFmtId="0" fontId="18" fillId="7" borderId="44" xfId="0" applyNumberFormat="1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/>
    </xf>
    <xf numFmtId="49" fontId="19" fillId="7" borderId="49" xfId="0" applyNumberFormat="1" applyFont="1" applyFill="1" applyBorder="1" applyAlignment="1">
      <alignment horizontal="center" vertical="center"/>
    </xf>
    <xf numFmtId="49" fontId="19" fillId="7" borderId="21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9" xfId="0" applyFont="1" applyBorder="1" applyAlignment="1">
      <alignment horizontal="justify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justify" vertical="center"/>
    </xf>
    <xf numFmtId="0" fontId="0" fillId="0" borderId="52" xfId="0" applyBorder="1"/>
    <xf numFmtId="1" fontId="0" fillId="0" borderId="27" xfId="0" applyNumberFormat="1" applyBorder="1"/>
    <xf numFmtId="0" fontId="0" fillId="0" borderId="0" xfId="0" applyBorder="1" applyAlignment="1">
      <alignment vertical="center"/>
    </xf>
    <xf numFmtId="0" fontId="0" fillId="0" borderId="14" xfId="0" applyBorder="1"/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18" fillId="7" borderId="57" xfId="0" applyNumberFormat="1" applyFont="1" applyFill="1" applyBorder="1" applyAlignment="1">
      <alignment horizontal="center" vertical="center" wrapText="1"/>
    </xf>
    <xf numFmtId="0" fontId="18" fillId="7" borderId="58" xfId="0" applyFont="1" applyFill="1" applyBorder="1" applyAlignment="1">
      <alignment horizontal="center" wrapText="1"/>
    </xf>
    <xf numFmtId="0" fontId="18" fillId="7" borderId="56" xfId="0" applyNumberFormat="1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wrapText="1"/>
    </xf>
    <xf numFmtId="0" fontId="18" fillId="7" borderId="56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textRotation="180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 vertical="center" textRotation="180"/>
    </xf>
    <xf numFmtId="1" fontId="0" fillId="0" borderId="28" xfId="0" applyNumberFormat="1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15" fillId="3" borderId="61" xfId="0" applyFont="1" applyFill="1" applyBorder="1" applyAlignment="1">
      <alignment horizontal="left" vertical="center"/>
    </xf>
    <xf numFmtId="0" fontId="15" fillId="3" borderId="56" xfId="0" applyFont="1" applyFill="1" applyBorder="1" applyAlignment="1">
      <alignment vertical="center"/>
    </xf>
    <xf numFmtId="1" fontId="15" fillId="3" borderId="56" xfId="0" applyNumberFormat="1" applyFont="1" applyFill="1" applyBorder="1" applyAlignment="1">
      <alignment horizontal="center" vertical="center"/>
    </xf>
    <xf numFmtId="1" fontId="15" fillId="3" borderId="62" xfId="0" applyNumberFormat="1" applyFont="1" applyFill="1" applyBorder="1" applyAlignment="1">
      <alignment horizontal="center" vertical="center"/>
    </xf>
    <xf numFmtId="1" fontId="15" fillId="3" borderId="63" xfId="0" applyNumberFormat="1" applyFont="1" applyFill="1" applyBorder="1" applyAlignment="1">
      <alignment horizontal="center" vertical="center"/>
    </xf>
    <xf numFmtId="1" fontId="15" fillId="3" borderId="57" xfId="0" applyNumberFormat="1" applyFont="1" applyFill="1" applyBorder="1" applyAlignment="1">
      <alignment horizontal="center" vertical="center"/>
    </xf>
    <xf numFmtId="0" fontId="12" fillId="0" borderId="17" xfId="0" applyFont="1" applyBorder="1"/>
    <xf numFmtId="0" fontId="12" fillId="0" borderId="18" xfId="0" applyFont="1" applyBorder="1"/>
    <xf numFmtId="0" fontId="12" fillId="0" borderId="51" xfId="0" applyFont="1" applyBorder="1"/>
    <xf numFmtId="0" fontId="0" fillId="0" borderId="64" xfId="0" applyBorder="1"/>
    <xf numFmtId="0" fontId="0" fillId="0" borderId="65" xfId="0" applyBorder="1"/>
    <xf numFmtId="0" fontId="18" fillId="7" borderId="50" xfId="0" applyFont="1" applyFill="1" applyBorder="1" applyAlignment="1">
      <alignment horizontal="center" vertical="center"/>
    </xf>
    <xf numFmtId="0" fontId="18" fillId="7" borderId="61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 wrapText="1"/>
    </xf>
    <xf numFmtId="0" fontId="18" fillId="7" borderId="66" xfId="0" applyFont="1" applyFill="1" applyBorder="1" applyAlignment="1">
      <alignment horizontal="center" vertical="center"/>
    </xf>
    <xf numFmtId="0" fontId="18" fillId="7" borderId="21" xfId="0" applyNumberFormat="1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/>
    </xf>
    <xf numFmtId="0" fontId="18" fillId="7" borderId="66" xfId="0" applyNumberFormat="1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/>
    </xf>
    <xf numFmtId="0" fontId="18" fillId="7" borderId="67" xfId="0" applyNumberFormat="1" applyFont="1" applyFill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/>
    </xf>
    <xf numFmtId="0" fontId="20" fillId="8" borderId="68" xfId="0" applyFont="1" applyFill="1" applyBorder="1" applyAlignment="1">
      <alignment horizontal="center" vertical="center" wrapText="1"/>
    </xf>
    <xf numFmtId="0" fontId="19" fillId="9" borderId="69" xfId="0" applyFont="1" applyFill="1" applyBorder="1" applyAlignment="1">
      <alignment horizontal="center" vertical="center" wrapText="1"/>
    </xf>
    <xf numFmtId="0" fontId="20" fillId="7" borderId="69" xfId="0" applyFont="1" applyFill="1" applyBorder="1" applyAlignment="1">
      <alignment horizontal="center" vertical="center"/>
    </xf>
    <xf numFmtId="0" fontId="19" fillId="9" borderId="70" xfId="0" applyFont="1" applyFill="1" applyBorder="1" applyAlignment="1">
      <alignment horizontal="center" vertical="center" wrapText="1"/>
    </xf>
    <xf numFmtId="0" fontId="20" fillId="7" borderId="70" xfId="0" applyFont="1" applyFill="1" applyBorder="1" applyAlignment="1">
      <alignment horizontal="center" vertical="center"/>
    </xf>
    <xf numFmtId="0" fontId="18" fillId="7" borderId="71" xfId="0" applyNumberFormat="1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/>
    </xf>
    <xf numFmtId="0" fontId="18" fillId="7" borderId="72" xfId="0" applyNumberFormat="1" applyFont="1" applyFill="1" applyBorder="1" applyAlignment="1">
      <alignment horizontal="center" vertical="center" wrapText="1"/>
    </xf>
    <xf numFmtId="0" fontId="20" fillId="8" borderId="70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 wrapText="1"/>
    </xf>
    <xf numFmtId="0" fontId="19" fillId="9" borderId="74" xfId="0" applyFont="1" applyFill="1" applyBorder="1" applyAlignment="1">
      <alignment horizontal="center" vertical="center" wrapText="1"/>
    </xf>
    <xf numFmtId="0" fontId="20" fillId="7" borderId="74" xfId="0" applyFont="1" applyFill="1" applyBorder="1" applyAlignment="1">
      <alignment horizontal="center" vertical="center"/>
    </xf>
    <xf numFmtId="0" fontId="18" fillId="7" borderId="75" xfId="0" applyNumberFormat="1" applyFont="1" applyFill="1" applyBorder="1" applyAlignment="1">
      <alignment horizontal="center" vertical="center" wrapText="1"/>
    </xf>
    <xf numFmtId="0" fontId="18" fillId="7" borderId="74" xfId="0" applyNumberFormat="1" applyFont="1" applyFill="1" applyBorder="1" applyAlignment="1">
      <alignment horizontal="center" vertical="center" wrapText="1"/>
    </xf>
    <xf numFmtId="0" fontId="19" fillId="7" borderId="74" xfId="0" applyNumberFormat="1" applyFont="1" applyFill="1" applyBorder="1" applyAlignment="1">
      <alignment horizontal="center" vertical="center"/>
    </xf>
    <xf numFmtId="0" fontId="18" fillId="7" borderId="74" xfId="0" applyFont="1" applyFill="1" applyBorder="1" applyAlignment="1">
      <alignment horizontal="center" vertical="center"/>
    </xf>
    <xf numFmtId="0" fontId="18" fillId="7" borderId="74" xfId="0" applyFont="1" applyFill="1" applyBorder="1" applyAlignment="1">
      <alignment horizontal="center" vertical="center" wrapText="1"/>
    </xf>
    <xf numFmtId="0" fontId="19" fillId="7" borderId="74" xfId="0" applyFont="1" applyFill="1" applyBorder="1" applyAlignment="1">
      <alignment horizontal="center" vertical="center" wrapText="1"/>
    </xf>
    <xf numFmtId="0" fontId="19" fillId="7" borderId="74" xfId="0" applyFont="1" applyFill="1" applyBorder="1" applyAlignment="1">
      <alignment horizontal="center" vertical="center"/>
    </xf>
    <xf numFmtId="49" fontId="19" fillId="7" borderId="74" xfId="0" applyNumberFormat="1" applyFont="1" applyFill="1" applyBorder="1" applyAlignment="1">
      <alignment horizontal="center" vertical="center"/>
    </xf>
    <xf numFmtId="0" fontId="18" fillId="7" borderId="76" xfId="0" applyFont="1" applyFill="1" applyBorder="1" applyAlignment="1">
      <alignment horizontal="center" vertical="center"/>
    </xf>
    <xf numFmtId="0" fontId="20" fillId="8" borderId="77" xfId="0" applyFont="1" applyFill="1" applyBorder="1" applyAlignment="1">
      <alignment horizontal="center" vertical="center" wrapText="1"/>
    </xf>
    <xf numFmtId="0" fontId="20" fillId="8" borderId="74" xfId="0" applyFont="1" applyFill="1" applyBorder="1" applyAlignment="1">
      <alignment horizontal="center" vertical="center"/>
    </xf>
    <xf numFmtId="0" fontId="18" fillId="7" borderId="69" xfId="0" applyFont="1" applyFill="1" applyBorder="1" applyAlignment="1">
      <alignment horizontal="center" vertical="center"/>
    </xf>
    <xf numFmtId="49" fontId="19" fillId="7" borderId="69" xfId="0" applyNumberFormat="1" applyFont="1" applyFill="1" applyBorder="1" applyAlignment="1">
      <alignment horizontal="center" vertical="center"/>
    </xf>
    <xf numFmtId="0" fontId="19" fillId="7" borderId="6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41" xfId="0" applyFont="1" applyFill="1" applyBorder="1"/>
    <xf numFmtId="0" fontId="4" fillId="0" borderId="42" xfId="0" applyFont="1" applyFill="1" applyBorder="1"/>
    <xf numFmtId="0" fontId="4" fillId="0" borderId="43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33" xfId="0" applyFont="1" applyFill="1" applyBorder="1"/>
    <xf numFmtId="0" fontId="4" fillId="0" borderId="35" xfId="0" applyFont="1" applyFill="1" applyBorder="1"/>
    <xf numFmtId="0" fontId="5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36" xfId="0" applyFont="1" applyBorder="1"/>
    <xf numFmtId="0" fontId="12" fillId="0" borderId="37" xfId="0" applyFont="1" applyBorder="1"/>
    <xf numFmtId="0" fontId="12" fillId="0" borderId="38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textRotation="180"/>
    </xf>
    <xf numFmtId="0" fontId="0" fillId="0" borderId="28" xfId="0" applyBorder="1" applyAlignment="1">
      <alignment horizontal="center" vertical="center" textRotation="18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 textRotation="180"/>
    </xf>
    <xf numFmtId="1" fontId="0" fillId="0" borderId="0" xfId="0" applyNumberFormat="1" applyAlignment="1">
      <alignment horizontal="center" vertical="center" textRotation="180"/>
    </xf>
    <xf numFmtId="1" fontId="0" fillId="0" borderId="28" xfId="0" applyNumberFormat="1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7" borderId="48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 2" xfId="1" xr:uid="{00000000-0005-0000-0000-000001000000}"/>
    <cellStyle name="Normal 4 2 2" xfId="2" xr:uid="{00000000-0005-0000-0000-000002000000}"/>
    <cellStyle name="Normal 4 2 3" xfId="4" xr:uid="{00000000-0005-0000-0000-000003000000}"/>
    <cellStyle name="TableStyleLight1" xfId="3" xr:uid="{00000000-0005-0000-0000-000004000000}"/>
  </cellStyles>
  <dxfs count="17"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HENDISLIK_Yal&#305;n_M&#252;fred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rol.sezer\Desktop\NewCurr\NEW\MUH_EEE_Intiba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MUSTAF~1\AppData\Local\Temp\2018-06-11-MUH-COMP-Intibak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Tipler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IM"/>
      <sheetName val="DersTipleri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IM"/>
      <sheetName val="DersTipleri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workbookViewId="0">
      <selection activeCell="P17" sqref="P17"/>
    </sheetView>
  </sheetViews>
  <sheetFormatPr defaultRowHeight="14.4" x14ac:dyDescent="0.3"/>
  <cols>
    <col min="1" max="1" width="9.33203125" customWidth="1"/>
    <col min="2" max="2" width="35.6640625" customWidth="1"/>
    <col min="3" max="5" width="3.6640625" customWidth="1"/>
    <col min="6" max="6" width="4.109375" customWidth="1"/>
    <col min="7" max="7" width="3.6640625" customWidth="1"/>
    <col min="8" max="8" width="9.33203125" customWidth="1"/>
    <col min="9" max="9" width="38.5546875" customWidth="1"/>
    <col min="10" max="12" width="3.6640625" customWidth="1"/>
    <col min="13" max="13" width="4.6640625" customWidth="1"/>
  </cols>
  <sheetData>
    <row r="1" spans="1:13" ht="14.1" customHeight="1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4.1" customHeight="1" x14ac:dyDescent="0.3">
      <c r="A2" s="213" t="s">
        <v>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4.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1" customHeight="1" thickBot="1" x14ac:dyDescent="0.35">
      <c r="A4" s="217" t="s">
        <v>105</v>
      </c>
      <c r="B4" s="218"/>
      <c r="C4" s="41" t="s">
        <v>30</v>
      </c>
      <c r="D4" s="41" t="s">
        <v>31</v>
      </c>
      <c r="E4" s="48" t="s">
        <v>43</v>
      </c>
      <c r="F4" s="48" t="s">
        <v>32</v>
      </c>
      <c r="G4" s="44"/>
      <c r="H4" s="217" t="s">
        <v>106</v>
      </c>
      <c r="I4" s="218"/>
      <c r="J4" s="41" t="s">
        <v>30</v>
      </c>
      <c r="K4" s="41" t="s">
        <v>31</v>
      </c>
      <c r="L4" s="48" t="s">
        <v>43</v>
      </c>
      <c r="M4" s="48" t="s">
        <v>32</v>
      </c>
    </row>
    <row r="5" spans="1:13" ht="14.1" customHeight="1" x14ac:dyDescent="0.3">
      <c r="A5" s="53" t="s">
        <v>47</v>
      </c>
      <c r="B5" s="54" t="s">
        <v>52</v>
      </c>
      <c r="C5" s="55">
        <v>3</v>
      </c>
      <c r="D5" s="55">
        <v>2</v>
      </c>
      <c r="E5" s="56">
        <v>4</v>
      </c>
      <c r="F5" s="57">
        <v>7</v>
      </c>
      <c r="G5" s="2"/>
      <c r="H5" s="53" t="s">
        <v>54</v>
      </c>
      <c r="I5" s="54" t="s">
        <v>45</v>
      </c>
      <c r="J5" s="55">
        <v>3</v>
      </c>
      <c r="K5" s="55">
        <v>2</v>
      </c>
      <c r="L5" s="56">
        <v>4</v>
      </c>
      <c r="M5" s="57">
        <v>7</v>
      </c>
    </row>
    <row r="6" spans="1:13" ht="14.1" customHeight="1" x14ac:dyDescent="0.3">
      <c r="A6" s="58" t="s">
        <v>48</v>
      </c>
      <c r="B6" s="59" t="s">
        <v>53</v>
      </c>
      <c r="C6" s="60">
        <v>3</v>
      </c>
      <c r="D6" s="60">
        <v>2</v>
      </c>
      <c r="E6" s="61">
        <v>4</v>
      </c>
      <c r="F6" s="62">
        <v>7</v>
      </c>
      <c r="G6" s="2"/>
      <c r="H6" s="58" t="s">
        <v>55</v>
      </c>
      <c r="I6" s="59" t="s">
        <v>87</v>
      </c>
      <c r="J6" s="60">
        <v>3</v>
      </c>
      <c r="K6" s="60">
        <v>2</v>
      </c>
      <c r="L6" s="61">
        <v>4</v>
      </c>
      <c r="M6" s="62">
        <v>7</v>
      </c>
    </row>
    <row r="7" spans="1:13" ht="14.1" customHeight="1" x14ac:dyDescent="0.3">
      <c r="A7" s="58" t="s">
        <v>49</v>
      </c>
      <c r="B7" s="63" t="s">
        <v>84</v>
      </c>
      <c r="C7" s="61">
        <v>2</v>
      </c>
      <c r="D7" s="61">
        <v>2</v>
      </c>
      <c r="E7" s="61">
        <v>3</v>
      </c>
      <c r="F7" s="64">
        <v>6</v>
      </c>
      <c r="G7" s="2"/>
      <c r="H7" s="58" t="s">
        <v>56</v>
      </c>
      <c r="I7" s="63" t="s">
        <v>197</v>
      </c>
      <c r="J7" s="60">
        <v>2</v>
      </c>
      <c r="K7" s="60">
        <v>4</v>
      </c>
      <c r="L7" s="61">
        <v>4</v>
      </c>
      <c r="M7" s="62">
        <v>7</v>
      </c>
    </row>
    <row r="8" spans="1:13" ht="14.1" customHeight="1" x14ac:dyDescent="0.3">
      <c r="A8" s="65" t="s">
        <v>50</v>
      </c>
      <c r="B8" s="66" t="s">
        <v>85</v>
      </c>
      <c r="C8" s="67">
        <v>4</v>
      </c>
      <c r="D8" s="67">
        <v>0</v>
      </c>
      <c r="E8" s="67">
        <v>4</v>
      </c>
      <c r="F8" s="68">
        <v>4</v>
      </c>
      <c r="G8" s="20"/>
      <c r="H8" s="65" t="s">
        <v>57</v>
      </c>
      <c r="I8" s="66" t="s">
        <v>88</v>
      </c>
      <c r="J8" s="67">
        <v>4</v>
      </c>
      <c r="K8" s="67">
        <v>0</v>
      </c>
      <c r="L8" s="67">
        <v>4</v>
      </c>
      <c r="M8" s="68">
        <v>4</v>
      </c>
    </row>
    <row r="9" spans="1:13" ht="14.1" customHeight="1" x14ac:dyDescent="0.3">
      <c r="A9" s="69" t="s">
        <v>51</v>
      </c>
      <c r="B9" s="70" t="s">
        <v>86</v>
      </c>
      <c r="C9" s="71">
        <v>2</v>
      </c>
      <c r="D9" s="71">
        <v>2</v>
      </c>
      <c r="E9" s="71">
        <v>3</v>
      </c>
      <c r="F9" s="72">
        <v>6</v>
      </c>
      <c r="G9" s="2"/>
      <c r="H9" s="98" t="s">
        <v>72</v>
      </c>
      <c r="I9" s="99" t="s">
        <v>96</v>
      </c>
      <c r="J9" s="91">
        <v>3</v>
      </c>
      <c r="K9" s="91">
        <v>0</v>
      </c>
      <c r="L9" s="91">
        <v>3</v>
      </c>
      <c r="M9" s="92">
        <v>5</v>
      </c>
    </row>
    <row r="10" spans="1:13" ht="14.1" customHeight="1" thickBot="1" x14ac:dyDescent="0.35">
      <c r="A10" s="21"/>
      <c r="B10" s="3"/>
      <c r="C10" s="4"/>
      <c r="D10" s="4"/>
      <c r="E10" s="49"/>
      <c r="F10" s="77"/>
      <c r="G10" s="1"/>
      <c r="H10" s="15"/>
      <c r="I10" s="5"/>
      <c r="J10" s="6"/>
      <c r="K10" s="6"/>
      <c r="L10" s="10"/>
      <c r="M10" s="12"/>
    </row>
    <row r="11" spans="1:13" ht="14.1" customHeight="1" thickTop="1" thickBot="1" x14ac:dyDescent="0.35">
      <c r="A11" s="214" t="s">
        <v>113</v>
      </c>
      <c r="B11" s="215"/>
      <c r="C11" s="215"/>
      <c r="D11" s="216"/>
      <c r="E11" s="13">
        <f>SUM(E5:E10)</f>
        <v>18</v>
      </c>
      <c r="F11" s="14">
        <f>SUM(F5:F10)</f>
        <v>30</v>
      </c>
      <c r="G11" s="1"/>
      <c r="H11" s="214" t="s">
        <v>113</v>
      </c>
      <c r="I11" s="215"/>
      <c r="J11" s="215"/>
      <c r="K11" s="216"/>
      <c r="L11" s="13">
        <f>SUM(L5:L10)</f>
        <v>19</v>
      </c>
      <c r="M11" s="14">
        <f>SUM(M5:M10)</f>
        <v>30</v>
      </c>
    </row>
    <row r="12" spans="1:13" ht="14.1" customHeight="1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1" customHeight="1" thickBot="1" x14ac:dyDescent="0.35">
      <c r="A13" s="217" t="s">
        <v>107</v>
      </c>
      <c r="B13" s="218"/>
      <c r="C13" s="41" t="s">
        <v>30</v>
      </c>
      <c r="D13" s="41" t="s">
        <v>31</v>
      </c>
      <c r="E13" s="48" t="s">
        <v>43</v>
      </c>
      <c r="F13" s="48" t="s">
        <v>32</v>
      </c>
      <c r="G13" s="1"/>
      <c r="H13" s="217" t="s">
        <v>108</v>
      </c>
      <c r="I13" s="218"/>
      <c r="J13" s="41" t="s">
        <v>30</v>
      </c>
      <c r="K13" s="41" t="s">
        <v>31</v>
      </c>
      <c r="L13" s="48" t="s">
        <v>43</v>
      </c>
      <c r="M13" s="48" t="s">
        <v>32</v>
      </c>
    </row>
    <row r="14" spans="1:13" ht="14.1" customHeight="1" x14ac:dyDescent="0.3">
      <c r="A14" s="53" t="s">
        <v>58</v>
      </c>
      <c r="B14" s="54" t="s">
        <v>90</v>
      </c>
      <c r="C14" s="55">
        <v>3</v>
      </c>
      <c r="D14" s="55">
        <v>2</v>
      </c>
      <c r="E14" s="56">
        <v>4</v>
      </c>
      <c r="F14" s="57">
        <v>7</v>
      </c>
      <c r="G14" s="1"/>
      <c r="H14" s="69" t="s">
        <v>63</v>
      </c>
      <c r="I14" s="70" t="s">
        <v>9</v>
      </c>
      <c r="J14" s="71">
        <v>3</v>
      </c>
      <c r="K14" s="71">
        <v>2</v>
      </c>
      <c r="L14" s="71">
        <v>4</v>
      </c>
      <c r="M14" s="72">
        <v>7</v>
      </c>
    </row>
    <row r="15" spans="1:13" ht="14.1" customHeight="1" x14ac:dyDescent="0.3">
      <c r="A15" s="78" t="s">
        <v>59</v>
      </c>
      <c r="B15" s="79" t="s">
        <v>5</v>
      </c>
      <c r="C15" s="80">
        <v>2</v>
      </c>
      <c r="D15" s="80">
        <v>2</v>
      </c>
      <c r="E15" s="81">
        <v>3</v>
      </c>
      <c r="F15" s="82">
        <v>6</v>
      </c>
      <c r="G15" s="2"/>
      <c r="H15" s="69" t="s">
        <v>64</v>
      </c>
      <c r="I15" s="70" t="s">
        <v>4</v>
      </c>
      <c r="J15" s="71">
        <v>3</v>
      </c>
      <c r="K15" s="71">
        <v>2</v>
      </c>
      <c r="L15" s="71">
        <v>4</v>
      </c>
      <c r="M15" s="72">
        <v>7</v>
      </c>
    </row>
    <row r="16" spans="1:13" ht="14.1" customHeight="1" x14ac:dyDescent="0.3">
      <c r="A16" s="69" t="s">
        <v>195</v>
      </c>
      <c r="B16" s="70" t="s">
        <v>2</v>
      </c>
      <c r="C16" s="71">
        <v>3</v>
      </c>
      <c r="D16" s="71">
        <v>2</v>
      </c>
      <c r="E16" s="71">
        <v>4</v>
      </c>
      <c r="F16" s="72">
        <v>7</v>
      </c>
      <c r="G16" s="2"/>
      <c r="H16" s="69" t="s">
        <v>65</v>
      </c>
      <c r="I16" s="70" t="s">
        <v>3</v>
      </c>
      <c r="J16" s="87">
        <v>3</v>
      </c>
      <c r="K16" s="87">
        <v>2</v>
      </c>
      <c r="L16" s="71">
        <v>4</v>
      </c>
      <c r="M16" s="88">
        <v>7</v>
      </c>
    </row>
    <row r="17" spans="1:13" ht="14.1" customHeight="1" x14ac:dyDescent="0.3">
      <c r="A17" s="69" t="s">
        <v>60</v>
      </c>
      <c r="B17" s="70" t="s">
        <v>203</v>
      </c>
      <c r="C17" s="71">
        <v>2</v>
      </c>
      <c r="D17" s="71">
        <v>2</v>
      </c>
      <c r="E17" s="71">
        <v>3</v>
      </c>
      <c r="F17" s="72">
        <v>6</v>
      </c>
      <c r="G17" s="2"/>
      <c r="H17" s="65" t="s">
        <v>83</v>
      </c>
      <c r="I17" s="66" t="s">
        <v>102</v>
      </c>
      <c r="J17" s="67">
        <v>4</v>
      </c>
      <c r="K17" s="67">
        <v>0</v>
      </c>
      <c r="L17" s="67">
        <v>4</v>
      </c>
      <c r="M17" s="68">
        <v>4</v>
      </c>
    </row>
    <row r="18" spans="1:13" ht="14.1" customHeight="1" x14ac:dyDescent="0.3">
      <c r="A18" s="83" t="s">
        <v>61</v>
      </c>
      <c r="B18" s="84" t="s">
        <v>91</v>
      </c>
      <c r="C18" s="85">
        <v>2</v>
      </c>
      <c r="D18" s="85">
        <v>0</v>
      </c>
      <c r="E18" s="85">
        <v>2</v>
      </c>
      <c r="F18" s="86">
        <v>2</v>
      </c>
      <c r="G18" s="2"/>
      <c r="H18" s="83" t="s">
        <v>67</v>
      </c>
      <c r="I18" s="84" t="s">
        <v>94</v>
      </c>
      <c r="J18" s="85">
        <v>2</v>
      </c>
      <c r="K18" s="85">
        <v>0</v>
      </c>
      <c r="L18" s="85">
        <v>2</v>
      </c>
      <c r="M18" s="86">
        <v>2</v>
      </c>
    </row>
    <row r="19" spans="1:13" ht="14.1" customHeight="1" x14ac:dyDescent="0.3">
      <c r="A19" s="65" t="s">
        <v>62</v>
      </c>
      <c r="B19" s="66" t="s">
        <v>92</v>
      </c>
      <c r="C19" s="67">
        <v>2</v>
      </c>
      <c r="D19" s="67">
        <v>0</v>
      </c>
      <c r="E19" s="67">
        <v>2</v>
      </c>
      <c r="F19" s="68">
        <v>2</v>
      </c>
      <c r="G19" s="2"/>
      <c r="H19" s="65" t="s">
        <v>68</v>
      </c>
      <c r="I19" s="66" t="s">
        <v>95</v>
      </c>
      <c r="J19" s="67">
        <v>2</v>
      </c>
      <c r="K19" s="67">
        <v>0</v>
      </c>
      <c r="L19" s="67">
        <v>2</v>
      </c>
      <c r="M19" s="68">
        <v>2</v>
      </c>
    </row>
    <row r="20" spans="1:13" ht="14.1" customHeight="1" x14ac:dyDescent="0.3">
      <c r="A20" s="165"/>
      <c r="B20" s="166"/>
      <c r="C20" s="167"/>
      <c r="D20" s="167"/>
      <c r="E20" s="169"/>
      <c r="F20" s="170"/>
      <c r="G20" s="2"/>
      <c r="H20" s="65" t="s">
        <v>210</v>
      </c>
      <c r="I20" s="66" t="s">
        <v>211</v>
      </c>
      <c r="J20" s="67">
        <v>0</v>
      </c>
      <c r="K20" s="67">
        <v>2</v>
      </c>
      <c r="L20" s="167">
        <v>1</v>
      </c>
      <c r="M20" s="168">
        <v>1</v>
      </c>
    </row>
    <row r="21" spans="1:13" ht="14.1" customHeight="1" thickBot="1" x14ac:dyDescent="0.35">
      <c r="A21" s="7"/>
      <c r="B21" s="3"/>
      <c r="C21" s="4"/>
      <c r="D21" s="4"/>
      <c r="E21" s="11"/>
      <c r="F21" s="12"/>
      <c r="G21" s="2"/>
      <c r="H21" s="7"/>
      <c r="I21" s="3"/>
      <c r="J21" s="4"/>
      <c r="K21" s="4"/>
      <c r="L21" s="157"/>
      <c r="M21" s="158"/>
    </row>
    <row r="22" spans="1:13" ht="14.1" customHeight="1" thickTop="1" thickBot="1" x14ac:dyDescent="0.35">
      <c r="A22" s="214" t="s">
        <v>113</v>
      </c>
      <c r="B22" s="215"/>
      <c r="C22" s="215"/>
      <c r="D22" s="216"/>
      <c r="E22" s="13">
        <f>SUM(E14:E21)</f>
        <v>18</v>
      </c>
      <c r="F22" s="14">
        <f>SUM(F14:F21)</f>
        <v>30</v>
      </c>
      <c r="G22" s="1"/>
      <c r="H22" s="214" t="s">
        <v>113</v>
      </c>
      <c r="I22" s="215"/>
      <c r="J22" s="215"/>
      <c r="K22" s="216"/>
      <c r="L22" s="13">
        <f>SUM(L14:L21)</f>
        <v>21</v>
      </c>
      <c r="M22" s="14">
        <f>SUM(M14:M21)</f>
        <v>30</v>
      </c>
    </row>
    <row r="23" spans="1:13" ht="14.1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1" customHeight="1" thickBot="1" x14ac:dyDescent="0.35">
      <c r="A24" s="217" t="s">
        <v>109</v>
      </c>
      <c r="B24" s="218"/>
      <c r="C24" s="41" t="s">
        <v>30</v>
      </c>
      <c r="D24" s="41" t="s">
        <v>31</v>
      </c>
      <c r="E24" s="48" t="s">
        <v>43</v>
      </c>
      <c r="F24" s="48" t="s">
        <v>32</v>
      </c>
      <c r="G24" s="1"/>
      <c r="H24" s="217" t="s">
        <v>110</v>
      </c>
      <c r="I24" s="218"/>
      <c r="J24" s="41" t="s">
        <v>30</v>
      </c>
      <c r="K24" s="41" t="s">
        <v>31</v>
      </c>
      <c r="L24" s="48" t="s">
        <v>43</v>
      </c>
      <c r="M24" s="48" t="s">
        <v>32</v>
      </c>
    </row>
    <row r="25" spans="1:13" ht="14.1" customHeight="1" x14ac:dyDescent="0.3">
      <c r="A25" s="53" t="s">
        <v>69</v>
      </c>
      <c r="B25" s="93" t="s">
        <v>11</v>
      </c>
      <c r="C25" s="55">
        <v>3</v>
      </c>
      <c r="D25" s="55">
        <v>2</v>
      </c>
      <c r="E25" s="56">
        <v>4</v>
      </c>
      <c r="F25" s="57">
        <v>7</v>
      </c>
      <c r="G25" s="1"/>
      <c r="H25" s="105" t="s">
        <v>75</v>
      </c>
      <c r="I25" s="106" t="s">
        <v>12</v>
      </c>
      <c r="J25" s="107">
        <v>3</v>
      </c>
      <c r="K25" s="107">
        <v>2</v>
      </c>
      <c r="L25" s="108">
        <v>4</v>
      </c>
      <c r="M25" s="109">
        <v>7</v>
      </c>
    </row>
    <row r="26" spans="1:13" ht="14.1" customHeight="1" x14ac:dyDescent="0.3">
      <c r="A26" s="94" t="s">
        <v>70</v>
      </c>
      <c r="B26" s="70" t="s">
        <v>7</v>
      </c>
      <c r="C26" s="95">
        <v>3</v>
      </c>
      <c r="D26" s="95">
        <v>2</v>
      </c>
      <c r="E26" s="96">
        <v>4</v>
      </c>
      <c r="F26" s="97">
        <v>7</v>
      </c>
      <c r="G26" s="2"/>
      <c r="H26" s="69" t="s">
        <v>76</v>
      </c>
      <c r="I26" s="70" t="s">
        <v>8</v>
      </c>
      <c r="J26" s="87">
        <v>3</v>
      </c>
      <c r="K26" s="87">
        <v>2</v>
      </c>
      <c r="L26" s="71">
        <v>4</v>
      </c>
      <c r="M26" s="88">
        <v>7</v>
      </c>
    </row>
    <row r="27" spans="1:13" ht="14.1" customHeight="1" x14ac:dyDescent="0.3">
      <c r="A27" s="69" t="s">
        <v>71</v>
      </c>
      <c r="B27" s="70" t="s">
        <v>10</v>
      </c>
      <c r="C27" s="71">
        <v>3</v>
      </c>
      <c r="D27" s="71">
        <v>2</v>
      </c>
      <c r="E27" s="71">
        <v>4</v>
      </c>
      <c r="F27" s="72">
        <v>7</v>
      </c>
      <c r="G27" s="2"/>
      <c r="H27" s="69" t="s">
        <v>198</v>
      </c>
      <c r="I27" s="70" t="s">
        <v>27</v>
      </c>
      <c r="J27" s="71">
        <v>3</v>
      </c>
      <c r="K27" s="71">
        <v>2</v>
      </c>
      <c r="L27" s="71">
        <v>4</v>
      </c>
      <c r="M27" s="72">
        <v>7</v>
      </c>
    </row>
    <row r="28" spans="1:13" ht="14.1" customHeight="1" x14ac:dyDescent="0.3">
      <c r="A28" s="89" t="s">
        <v>66</v>
      </c>
      <c r="B28" s="90" t="s">
        <v>93</v>
      </c>
      <c r="C28" s="91">
        <v>3</v>
      </c>
      <c r="D28" s="91">
        <v>0</v>
      </c>
      <c r="E28" s="91">
        <v>3</v>
      </c>
      <c r="F28" s="92">
        <v>5</v>
      </c>
      <c r="G28" s="2"/>
      <c r="H28" s="69" t="s">
        <v>77</v>
      </c>
      <c r="I28" s="70" t="s">
        <v>13</v>
      </c>
      <c r="J28" s="71">
        <v>3</v>
      </c>
      <c r="K28" s="71">
        <v>2</v>
      </c>
      <c r="L28" s="71">
        <v>4</v>
      </c>
      <c r="M28" s="72">
        <v>7</v>
      </c>
    </row>
    <row r="29" spans="1:13" ht="14.1" customHeight="1" x14ac:dyDescent="0.3">
      <c r="A29" s="100" t="s">
        <v>73</v>
      </c>
      <c r="B29" s="101" t="s">
        <v>97</v>
      </c>
      <c r="C29" s="102">
        <v>2</v>
      </c>
      <c r="D29" s="102">
        <v>0</v>
      </c>
      <c r="E29" s="102">
        <v>2</v>
      </c>
      <c r="F29" s="103">
        <v>2</v>
      </c>
      <c r="G29" s="2"/>
      <c r="H29" s="100" t="s">
        <v>78</v>
      </c>
      <c r="I29" s="101" t="s">
        <v>98</v>
      </c>
      <c r="J29" s="102">
        <v>2</v>
      </c>
      <c r="K29" s="102">
        <v>0</v>
      </c>
      <c r="L29" s="102">
        <v>2</v>
      </c>
      <c r="M29" s="103">
        <v>2</v>
      </c>
    </row>
    <row r="30" spans="1:13" ht="14.1" customHeight="1" x14ac:dyDescent="0.3">
      <c r="A30" s="100" t="s">
        <v>74</v>
      </c>
      <c r="B30" s="104" t="s">
        <v>104</v>
      </c>
      <c r="C30" s="102">
        <v>2</v>
      </c>
      <c r="D30" s="102">
        <v>0</v>
      </c>
      <c r="E30" s="102">
        <v>2</v>
      </c>
      <c r="F30" s="103">
        <v>2</v>
      </c>
      <c r="G30" s="2"/>
      <c r="H30" s="15"/>
      <c r="I30" s="22"/>
      <c r="J30" s="18"/>
      <c r="K30" s="18"/>
      <c r="L30" s="18"/>
      <c r="M30" s="19"/>
    </row>
    <row r="31" spans="1:13" ht="14.1" customHeight="1" thickBot="1" x14ac:dyDescent="0.35">
      <c r="A31" s="8"/>
      <c r="B31" s="9"/>
      <c r="C31" s="156"/>
      <c r="D31" s="156"/>
      <c r="E31" s="157"/>
      <c r="F31" s="158"/>
      <c r="G31" s="1"/>
      <c r="H31" s="8"/>
      <c r="I31" s="9"/>
      <c r="J31" s="10"/>
      <c r="K31" s="10"/>
      <c r="L31" s="11"/>
      <c r="M31" s="12"/>
    </row>
    <row r="32" spans="1:13" ht="14.1" customHeight="1" thickTop="1" thickBot="1" x14ac:dyDescent="0.35">
      <c r="A32" s="214" t="s">
        <v>113</v>
      </c>
      <c r="B32" s="215"/>
      <c r="C32" s="215"/>
      <c r="D32" s="216"/>
      <c r="E32" s="13">
        <f>SUM(E25:E31)</f>
        <v>19</v>
      </c>
      <c r="F32" s="14">
        <f>SUM(F25:F30)</f>
        <v>30</v>
      </c>
      <c r="G32" s="1"/>
      <c r="H32" s="214" t="s">
        <v>113</v>
      </c>
      <c r="I32" s="215"/>
      <c r="J32" s="215"/>
      <c r="K32" s="216"/>
      <c r="L32" s="13">
        <f>SUM(L25:L31)</f>
        <v>18</v>
      </c>
      <c r="M32" s="14">
        <f>SUM(M25:M31)</f>
        <v>30</v>
      </c>
    </row>
    <row r="33" spans="1:13" ht="14.1" customHeight="1" thickBo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4.1" customHeight="1" thickBot="1" x14ac:dyDescent="0.35">
      <c r="A34" s="217" t="s">
        <v>111</v>
      </c>
      <c r="B34" s="218"/>
      <c r="C34" s="41" t="s">
        <v>30</v>
      </c>
      <c r="D34" s="41" t="s">
        <v>31</v>
      </c>
      <c r="E34" s="48" t="s">
        <v>43</v>
      </c>
      <c r="F34" s="48" t="s">
        <v>32</v>
      </c>
      <c r="G34" s="1"/>
      <c r="H34" s="217" t="s">
        <v>112</v>
      </c>
      <c r="I34" s="218"/>
      <c r="J34" s="41" t="s">
        <v>30</v>
      </c>
      <c r="K34" s="41" t="s">
        <v>31</v>
      </c>
      <c r="L34" s="48" t="s">
        <v>43</v>
      </c>
      <c r="M34" s="48" t="s">
        <v>32</v>
      </c>
    </row>
    <row r="35" spans="1:13" ht="14.1" customHeight="1" x14ac:dyDescent="0.3">
      <c r="A35" s="105" t="s">
        <v>79</v>
      </c>
      <c r="B35" s="106" t="s">
        <v>99</v>
      </c>
      <c r="C35" s="107">
        <v>1</v>
      </c>
      <c r="D35" s="107">
        <v>4</v>
      </c>
      <c r="E35" s="108">
        <v>3</v>
      </c>
      <c r="F35" s="109">
        <v>8</v>
      </c>
      <c r="G35" s="1"/>
      <c r="H35" s="105" t="s">
        <v>82</v>
      </c>
      <c r="I35" s="106" t="s">
        <v>14</v>
      </c>
      <c r="J35" s="107">
        <v>0</v>
      </c>
      <c r="K35" s="107">
        <v>6</v>
      </c>
      <c r="L35" s="108">
        <v>3</v>
      </c>
      <c r="M35" s="109">
        <v>8</v>
      </c>
    </row>
    <row r="36" spans="1:13" ht="14.1" customHeight="1" x14ac:dyDescent="0.3">
      <c r="A36" s="98" t="s">
        <v>80</v>
      </c>
      <c r="B36" s="99" t="s">
        <v>100</v>
      </c>
      <c r="C36" s="91">
        <v>0</v>
      </c>
      <c r="D36" s="91">
        <v>2</v>
      </c>
      <c r="E36" s="91">
        <v>1</v>
      </c>
      <c r="F36" s="92">
        <v>2</v>
      </c>
      <c r="G36" s="2"/>
      <c r="H36" s="69"/>
      <c r="I36" s="70" t="s">
        <v>101</v>
      </c>
      <c r="J36" s="87"/>
      <c r="K36" s="87"/>
      <c r="L36" s="71">
        <v>3</v>
      </c>
      <c r="M36" s="88">
        <v>6</v>
      </c>
    </row>
    <row r="37" spans="1:13" ht="14.1" customHeight="1" x14ac:dyDescent="0.3">
      <c r="A37" s="69"/>
      <c r="B37" s="70" t="s">
        <v>101</v>
      </c>
      <c r="C37" s="71"/>
      <c r="D37" s="71"/>
      <c r="E37" s="71">
        <v>3</v>
      </c>
      <c r="F37" s="72">
        <v>6</v>
      </c>
      <c r="G37" s="2"/>
      <c r="H37" s="69"/>
      <c r="I37" s="70" t="s">
        <v>101</v>
      </c>
      <c r="J37" s="71"/>
      <c r="K37" s="71"/>
      <c r="L37" s="71">
        <v>3</v>
      </c>
      <c r="M37" s="72">
        <v>6</v>
      </c>
    </row>
    <row r="38" spans="1:13" ht="14.1" customHeight="1" x14ac:dyDescent="0.3">
      <c r="A38" s="69"/>
      <c r="B38" s="70" t="s">
        <v>101</v>
      </c>
      <c r="C38" s="71"/>
      <c r="D38" s="71"/>
      <c r="E38" s="71">
        <v>3</v>
      </c>
      <c r="F38" s="72">
        <v>6</v>
      </c>
      <c r="G38" s="2"/>
      <c r="H38" s="73"/>
      <c r="I38" s="74" t="s">
        <v>89</v>
      </c>
      <c r="J38" s="75"/>
      <c r="K38" s="75"/>
      <c r="L38" s="75">
        <v>3</v>
      </c>
      <c r="M38" s="76">
        <v>5</v>
      </c>
    </row>
    <row r="39" spans="1:13" ht="14.1" customHeight="1" x14ac:dyDescent="0.3">
      <c r="A39" s="98" t="s">
        <v>81</v>
      </c>
      <c r="B39" s="99" t="s">
        <v>103</v>
      </c>
      <c r="C39" s="91"/>
      <c r="D39" s="91"/>
      <c r="E39" s="91">
        <v>0</v>
      </c>
      <c r="F39" s="92">
        <v>8</v>
      </c>
      <c r="G39" s="2"/>
      <c r="H39" s="73"/>
      <c r="I39" s="74" t="s">
        <v>89</v>
      </c>
      <c r="J39" s="75"/>
      <c r="K39" s="75"/>
      <c r="L39" s="75">
        <v>3</v>
      </c>
      <c r="M39" s="76">
        <v>5</v>
      </c>
    </row>
    <row r="40" spans="1:13" ht="14.1" customHeight="1" thickBot="1" x14ac:dyDescent="0.35">
      <c r="A40" s="8"/>
      <c r="B40" s="9"/>
      <c r="C40" s="10"/>
      <c r="D40" s="10"/>
      <c r="E40" s="11"/>
      <c r="F40" s="12"/>
      <c r="G40" s="1"/>
      <c r="H40" s="8"/>
      <c r="I40" s="9"/>
      <c r="J40" s="10"/>
      <c r="K40" s="10"/>
      <c r="L40" s="11"/>
      <c r="M40" s="12"/>
    </row>
    <row r="41" spans="1:13" ht="14.1" customHeight="1" thickTop="1" thickBot="1" x14ac:dyDescent="0.35">
      <c r="A41" s="214" t="s">
        <v>113</v>
      </c>
      <c r="B41" s="215"/>
      <c r="C41" s="215"/>
      <c r="D41" s="216"/>
      <c r="E41" s="13">
        <f>SUM(E35:E40)</f>
        <v>10</v>
      </c>
      <c r="F41" s="14">
        <f>SUM(F35:F40)</f>
        <v>30</v>
      </c>
      <c r="G41" s="1"/>
      <c r="H41" s="214" t="s">
        <v>113</v>
      </c>
      <c r="I41" s="215"/>
      <c r="J41" s="215"/>
      <c r="K41" s="216"/>
      <c r="L41" s="13">
        <f>SUM(L35:L40)</f>
        <v>15</v>
      </c>
      <c r="M41" s="14">
        <f>SUM(M35:M40)</f>
        <v>30</v>
      </c>
    </row>
    <row r="42" spans="1:13" ht="11.25" customHeight="1" thickBo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4.1" customHeight="1" thickBot="1" x14ac:dyDescent="0.35">
      <c r="A43" s="42" t="s">
        <v>33</v>
      </c>
      <c r="B43" s="1"/>
      <c r="C43" s="1"/>
      <c r="D43" s="1"/>
      <c r="E43" s="1"/>
      <c r="F43" s="1"/>
      <c r="G43" s="1"/>
      <c r="H43" s="219" t="s">
        <v>35</v>
      </c>
      <c r="I43" s="220"/>
      <c r="J43" s="220"/>
      <c r="K43" s="221"/>
      <c r="L43" s="45">
        <f>E11+L11+E22+L22+E32+L32+E41+L41</f>
        <v>138</v>
      </c>
      <c r="M43" s="16">
        <f>F11+M11+F22+M22+F32+M32+F41+M41</f>
        <v>240</v>
      </c>
    </row>
    <row r="44" spans="1:13" ht="14.1" customHeight="1" x14ac:dyDescent="0.3">
      <c r="A44" s="43" t="s">
        <v>34</v>
      </c>
      <c r="G44" s="1"/>
    </row>
    <row r="45" spans="1:13" ht="14.1" customHeight="1" x14ac:dyDescent="0.3">
      <c r="G45" s="1"/>
    </row>
  </sheetData>
  <mergeCells count="19">
    <mergeCell ref="H43:K43"/>
    <mergeCell ref="A32:D32"/>
    <mergeCell ref="H32:K32"/>
    <mergeCell ref="A41:D41"/>
    <mergeCell ref="H41:K41"/>
    <mergeCell ref="A34:B34"/>
    <mergeCell ref="H34:I34"/>
    <mergeCell ref="A22:D22"/>
    <mergeCell ref="H22:K22"/>
    <mergeCell ref="A13:B13"/>
    <mergeCell ref="H13:I13"/>
    <mergeCell ref="A24:B24"/>
    <mergeCell ref="H24:I24"/>
    <mergeCell ref="A1:M1"/>
    <mergeCell ref="A2:M2"/>
    <mergeCell ref="A11:D11"/>
    <mergeCell ref="H11:K11"/>
    <mergeCell ref="A4:B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opLeftCell="A25" workbookViewId="0">
      <selection activeCell="F40" sqref="F40"/>
    </sheetView>
  </sheetViews>
  <sheetFormatPr defaultRowHeight="14.4" x14ac:dyDescent="0.3"/>
  <cols>
    <col min="1" max="1" width="16.33203125" customWidth="1"/>
    <col min="2" max="2" width="13.109375" bestFit="1" customWidth="1"/>
    <col min="3" max="3" width="13.33203125" bestFit="1" customWidth="1"/>
    <col min="4" max="4" width="36.5546875" bestFit="1" customWidth="1"/>
    <col min="5" max="5" width="35.33203125" bestFit="1" customWidth="1"/>
    <col min="6" max="6" width="4.44140625" customWidth="1"/>
    <col min="7" max="7" width="4.88671875" customWidth="1"/>
    <col min="8" max="8" width="10.6640625" bestFit="1" customWidth="1"/>
    <col min="9" max="9" width="6.6640625" bestFit="1" customWidth="1"/>
  </cols>
  <sheetData>
    <row r="1" spans="1:14" ht="15" thickBot="1" x14ac:dyDescent="0.35">
      <c r="A1" s="223" t="s">
        <v>192</v>
      </c>
      <c r="B1" s="223"/>
      <c r="C1" s="223"/>
      <c r="D1" s="223"/>
      <c r="E1" s="223"/>
      <c r="F1" s="223"/>
      <c r="G1" s="223"/>
      <c r="H1" s="223"/>
      <c r="I1" s="223"/>
      <c r="J1" s="110"/>
      <c r="K1" s="110"/>
      <c r="L1" s="110"/>
      <c r="M1" s="110"/>
    </row>
    <row r="2" spans="1:14" ht="15" thickBot="1" x14ac:dyDescent="0.35">
      <c r="A2" s="137" t="s">
        <v>187</v>
      </c>
      <c r="B2" s="111" t="s">
        <v>188</v>
      </c>
      <c r="C2" s="111" t="s">
        <v>189</v>
      </c>
      <c r="D2" s="111" t="s">
        <v>190</v>
      </c>
      <c r="E2" s="111" t="s">
        <v>191</v>
      </c>
      <c r="F2" s="111" t="s">
        <v>30</v>
      </c>
      <c r="G2" s="111" t="s">
        <v>31</v>
      </c>
      <c r="H2" s="112" t="s">
        <v>43</v>
      </c>
      <c r="I2" s="111" t="s">
        <v>32</v>
      </c>
      <c r="J2" s="110"/>
      <c r="K2" s="110"/>
      <c r="L2" s="110"/>
      <c r="M2" s="110"/>
    </row>
    <row r="3" spans="1:14" x14ac:dyDescent="0.3">
      <c r="A3" s="113" t="s">
        <v>60</v>
      </c>
      <c r="B3" s="113" t="s">
        <v>114</v>
      </c>
      <c r="C3" s="114" t="s">
        <v>115</v>
      </c>
      <c r="D3" s="115" t="s">
        <v>17</v>
      </c>
      <c r="E3" s="116" t="s">
        <v>116</v>
      </c>
      <c r="F3" s="117">
        <v>3</v>
      </c>
      <c r="G3" s="113">
        <v>2</v>
      </c>
      <c r="H3" s="148">
        <f t="shared" ref="H3:H26" si="0">F3+(G3/2)</f>
        <v>4</v>
      </c>
      <c r="I3" s="149">
        <v>6</v>
      </c>
      <c r="J3" s="222"/>
      <c r="K3" s="222"/>
      <c r="L3" s="222"/>
      <c r="M3" s="222"/>
      <c r="N3" s="17"/>
    </row>
    <row r="4" spans="1:14" x14ac:dyDescent="0.3">
      <c r="A4" s="113" t="s">
        <v>65</v>
      </c>
      <c r="B4" s="113" t="s">
        <v>114</v>
      </c>
      <c r="C4" s="118" t="s">
        <v>117</v>
      </c>
      <c r="D4" s="119" t="s">
        <v>22</v>
      </c>
      <c r="E4" s="120" t="s">
        <v>118</v>
      </c>
      <c r="F4" s="117">
        <v>3</v>
      </c>
      <c r="G4" s="113">
        <v>2</v>
      </c>
      <c r="H4" s="150">
        <f t="shared" si="0"/>
        <v>4</v>
      </c>
      <c r="I4" s="151">
        <v>6</v>
      </c>
      <c r="J4" s="222"/>
      <c r="K4" s="222"/>
      <c r="L4" s="222"/>
      <c r="M4" s="222"/>
      <c r="N4" s="17"/>
    </row>
    <row r="5" spans="1:14" x14ac:dyDescent="0.3">
      <c r="A5" s="113" t="s">
        <v>65</v>
      </c>
      <c r="B5" s="113" t="s">
        <v>114</v>
      </c>
      <c r="C5" s="121" t="s">
        <v>119</v>
      </c>
      <c r="D5" s="119" t="s">
        <v>46</v>
      </c>
      <c r="E5" s="122" t="s">
        <v>120</v>
      </c>
      <c r="F5" s="117">
        <v>3</v>
      </c>
      <c r="G5" s="113">
        <v>2</v>
      </c>
      <c r="H5" s="150">
        <f t="shared" si="0"/>
        <v>4</v>
      </c>
      <c r="I5" s="151">
        <v>6</v>
      </c>
      <c r="J5" s="222"/>
      <c r="K5" s="222"/>
      <c r="L5" s="222"/>
      <c r="M5" s="222"/>
      <c r="N5" s="17"/>
    </row>
    <row r="6" spans="1:14" x14ac:dyDescent="0.3">
      <c r="A6" s="123"/>
      <c r="B6" s="113" t="s">
        <v>114</v>
      </c>
      <c r="C6" s="124" t="s">
        <v>121</v>
      </c>
      <c r="D6" s="119" t="s">
        <v>40</v>
      </c>
      <c r="E6" s="124" t="s">
        <v>122</v>
      </c>
      <c r="F6" s="117">
        <v>3</v>
      </c>
      <c r="G6" s="113">
        <v>0</v>
      </c>
      <c r="H6" s="150">
        <f t="shared" si="0"/>
        <v>3</v>
      </c>
      <c r="I6" s="151">
        <v>6</v>
      </c>
      <c r="J6" s="222"/>
      <c r="K6" s="222"/>
      <c r="L6" s="222"/>
      <c r="M6" s="222"/>
      <c r="N6" s="17"/>
    </row>
    <row r="7" spans="1:14" x14ac:dyDescent="0.3">
      <c r="A7" s="113" t="s">
        <v>63</v>
      </c>
      <c r="B7" s="113" t="s">
        <v>114</v>
      </c>
      <c r="C7" s="124" t="s">
        <v>123</v>
      </c>
      <c r="D7" s="119" t="s">
        <v>26</v>
      </c>
      <c r="E7" s="124" t="s">
        <v>124</v>
      </c>
      <c r="F7" s="117">
        <v>3</v>
      </c>
      <c r="G7" s="113">
        <v>2</v>
      </c>
      <c r="H7" s="150">
        <f t="shared" si="0"/>
        <v>4</v>
      </c>
      <c r="I7" s="151">
        <v>6</v>
      </c>
      <c r="J7" s="222"/>
      <c r="K7" s="222"/>
      <c r="L7" s="222"/>
      <c r="M7" s="222"/>
      <c r="N7" s="17"/>
    </row>
    <row r="8" spans="1:14" x14ac:dyDescent="0.3">
      <c r="A8" s="113" t="s">
        <v>63</v>
      </c>
      <c r="B8" s="113" t="s">
        <v>114</v>
      </c>
      <c r="C8" s="125" t="s">
        <v>125</v>
      </c>
      <c r="D8" s="119" t="s">
        <v>16</v>
      </c>
      <c r="E8" s="125" t="s">
        <v>126</v>
      </c>
      <c r="F8" s="117">
        <v>3</v>
      </c>
      <c r="G8" s="113">
        <v>2</v>
      </c>
      <c r="H8" s="150">
        <f t="shared" si="0"/>
        <v>4</v>
      </c>
      <c r="I8" s="151">
        <v>6</v>
      </c>
      <c r="J8" s="222"/>
      <c r="K8" s="222"/>
      <c r="L8" s="222"/>
      <c r="M8" s="222"/>
      <c r="N8" s="17"/>
    </row>
    <row r="9" spans="1:14" x14ac:dyDescent="0.3">
      <c r="A9" s="113" t="s">
        <v>64</v>
      </c>
      <c r="B9" s="113" t="s">
        <v>114</v>
      </c>
      <c r="C9" s="126" t="s">
        <v>127</v>
      </c>
      <c r="D9" s="119" t="s">
        <v>20</v>
      </c>
      <c r="E9" s="126" t="s">
        <v>128</v>
      </c>
      <c r="F9" s="117">
        <v>3</v>
      </c>
      <c r="G9" s="113">
        <v>0</v>
      </c>
      <c r="H9" s="150">
        <f t="shared" si="0"/>
        <v>3</v>
      </c>
      <c r="I9" s="151">
        <v>6</v>
      </c>
      <c r="J9" s="222"/>
      <c r="K9" s="222"/>
      <c r="L9" s="222"/>
      <c r="M9" s="222"/>
      <c r="N9" s="17"/>
    </row>
    <row r="10" spans="1:14" x14ac:dyDescent="0.3">
      <c r="A10" s="113" t="s">
        <v>64</v>
      </c>
      <c r="B10" s="113" t="s">
        <v>114</v>
      </c>
      <c r="C10" s="126" t="s">
        <v>129</v>
      </c>
      <c r="D10" s="119" t="s">
        <v>15</v>
      </c>
      <c r="E10" s="126" t="s">
        <v>130</v>
      </c>
      <c r="F10" s="117">
        <v>2</v>
      </c>
      <c r="G10" s="113">
        <v>2</v>
      </c>
      <c r="H10" s="150">
        <f t="shared" si="0"/>
        <v>3</v>
      </c>
      <c r="I10" s="151">
        <v>6</v>
      </c>
      <c r="J10" s="222"/>
      <c r="K10" s="222"/>
      <c r="L10" s="222"/>
      <c r="M10" s="222"/>
      <c r="N10" s="17"/>
    </row>
    <row r="11" spans="1:14" x14ac:dyDescent="0.3">
      <c r="A11" s="123"/>
      <c r="B11" s="113" t="s">
        <v>114</v>
      </c>
      <c r="C11" s="126" t="s">
        <v>131</v>
      </c>
      <c r="D11" s="119" t="s">
        <v>21</v>
      </c>
      <c r="E11" s="126" t="s">
        <v>132</v>
      </c>
      <c r="F11" s="117">
        <v>3</v>
      </c>
      <c r="G11" s="113">
        <v>0</v>
      </c>
      <c r="H11" s="150">
        <f t="shared" si="0"/>
        <v>3</v>
      </c>
      <c r="I11" s="151">
        <v>6</v>
      </c>
      <c r="J11" s="222"/>
      <c r="K11" s="222"/>
      <c r="L11" s="222"/>
      <c r="M11" s="222"/>
      <c r="N11" s="17"/>
    </row>
    <row r="12" spans="1:14" x14ac:dyDescent="0.3">
      <c r="A12" s="176"/>
      <c r="B12" s="113" t="s">
        <v>114</v>
      </c>
      <c r="C12" s="126" t="s">
        <v>217</v>
      </c>
      <c r="D12" s="155" t="s">
        <v>218</v>
      </c>
      <c r="E12" s="126" t="s">
        <v>222</v>
      </c>
      <c r="F12" s="117" t="s">
        <v>221</v>
      </c>
      <c r="G12" s="150">
        <v>0</v>
      </c>
      <c r="H12" s="150">
        <v>3</v>
      </c>
      <c r="I12" s="151">
        <v>6</v>
      </c>
      <c r="J12" s="224"/>
      <c r="K12" s="222"/>
      <c r="L12" s="222"/>
      <c r="M12" s="222"/>
      <c r="N12" s="17"/>
    </row>
    <row r="13" spans="1:14" x14ac:dyDescent="0.3">
      <c r="A13" s="113" t="s">
        <v>70</v>
      </c>
      <c r="B13" s="113" t="s">
        <v>114</v>
      </c>
      <c r="C13" s="126" t="s">
        <v>133</v>
      </c>
      <c r="D13" s="119" t="s">
        <v>19</v>
      </c>
      <c r="E13" s="126" t="s">
        <v>134</v>
      </c>
      <c r="F13" s="117">
        <v>3</v>
      </c>
      <c r="G13" s="113">
        <v>0</v>
      </c>
      <c r="H13" s="150">
        <f t="shared" si="0"/>
        <v>3</v>
      </c>
      <c r="I13" s="151">
        <v>6</v>
      </c>
      <c r="J13" s="222"/>
      <c r="K13" s="222"/>
      <c r="L13" s="222"/>
      <c r="M13" s="222"/>
      <c r="N13" s="17"/>
    </row>
    <row r="14" spans="1:14" x14ac:dyDescent="0.3">
      <c r="A14" s="113"/>
      <c r="B14" s="113" t="s">
        <v>114</v>
      </c>
      <c r="C14" s="126" t="s">
        <v>135</v>
      </c>
      <c r="D14" s="119" t="s">
        <v>24</v>
      </c>
      <c r="E14" s="126" t="s">
        <v>136</v>
      </c>
      <c r="F14" s="113">
        <v>2</v>
      </c>
      <c r="G14" s="113">
        <v>2</v>
      </c>
      <c r="H14" s="150">
        <f t="shared" si="0"/>
        <v>3</v>
      </c>
      <c r="I14" s="152">
        <v>6</v>
      </c>
      <c r="J14" s="222"/>
      <c r="K14" s="222"/>
      <c r="L14" s="222"/>
      <c r="M14" s="222"/>
      <c r="N14" s="17"/>
    </row>
    <row r="15" spans="1:14" x14ac:dyDescent="0.3">
      <c r="A15" s="123"/>
      <c r="B15" s="132" t="s">
        <v>114</v>
      </c>
      <c r="C15" s="133" t="s">
        <v>160</v>
      </c>
      <c r="D15" s="134" t="s">
        <v>161</v>
      </c>
      <c r="E15" s="133" t="s">
        <v>162</v>
      </c>
      <c r="F15" s="135">
        <v>3</v>
      </c>
      <c r="G15" s="132">
        <v>0</v>
      </c>
      <c r="H15" s="150">
        <f>F15+(G15/2)</f>
        <v>3</v>
      </c>
      <c r="I15" s="153">
        <v>6</v>
      </c>
      <c r="J15" s="222"/>
      <c r="K15" s="222"/>
      <c r="L15" s="222"/>
      <c r="M15" s="222"/>
      <c r="N15" s="17"/>
    </row>
    <row r="16" spans="1:14" x14ac:dyDescent="0.3">
      <c r="A16" s="123"/>
      <c r="B16" s="113" t="s">
        <v>114</v>
      </c>
      <c r="C16" s="126" t="s">
        <v>137</v>
      </c>
      <c r="D16" s="119" t="s">
        <v>25</v>
      </c>
      <c r="E16" s="126" t="s">
        <v>138</v>
      </c>
      <c r="F16" s="117">
        <v>3</v>
      </c>
      <c r="G16" s="113">
        <v>0</v>
      </c>
      <c r="H16" s="150">
        <f t="shared" si="0"/>
        <v>3</v>
      </c>
      <c r="I16" s="153">
        <v>6</v>
      </c>
      <c r="J16" s="222"/>
      <c r="K16" s="222"/>
      <c r="L16" s="222"/>
      <c r="M16" s="222"/>
      <c r="N16" s="17"/>
    </row>
    <row r="17" spans="1:14" x14ac:dyDescent="0.3">
      <c r="A17" s="123"/>
      <c r="B17" s="113" t="s">
        <v>114</v>
      </c>
      <c r="C17" s="125" t="s">
        <v>139</v>
      </c>
      <c r="D17" s="119" t="s">
        <v>41</v>
      </c>
      <c r="E17" s="125" t="s">
        <v>140</v>
      </c>
      <c r="F17" s="117">
        <v>3</v>
      </c>
      <c r="G17" s="113">
        <v>0</v>
      </c>
      <c r="H17" s="150">
        <f t="shared" si="0"/>
        <v>3</v>
      </c>
      <c r="I17" s="153">
        <v>6</v>
      </c>
      <c r="J17" s="222"/>
      <c r="K17" s="222"/>
      <c r="L17" s="222"/>
      <c r="M17" s="222"/>
      <c r="N17" s="17"/>
    </row>
    <row r="18" spans="1:14" x14ac:dyDescent="0.3">
      <c r="A18" s="113" t="s">
        <v>77</v>
      </c>
      <c r="B18" s="113" t="s">
        <v>114</v>
      </c>
      <c r="C18" s="125" t="s">
        <v>141</v>
      </c>
      <c r="D18" s="119" t="s">
        <v>23</v>
      </c>
      <c r="E18" s="125" t="s">
        <v>142</v>
      </c>
      <c r="F18" s="117">
        <v>3</v>
      </c>
      <c r="G18" s="113">
        <v>0</v>
      </c>
      <c r="H18" s="150">
        <f t="shared" si="0"/>
        <v>3</v>
      </c>
      <c r="I18" s="153">
        <v>6</v>
      </c>
      <c r="J18" s="222"/>
      <c r="K18" s="222"/>
      <c r="L18" s="222"/>
      <c r="M18" s="222"/>
      <c r="N18" s="17"/>
    </row>
    <row r="19" spans="1:14" x14ac:dyDescent="0.3">
      <c r="A19" s="113" t="s">
        <v>76</v>
      </c>
      <c r="B19" s="113" t="s">
        <v>114</v>
      </c>
      <c r="C19" s="125" t="s">
        <v>143</v>
      </c>
      <c r="D19" s="119" t="s">
        <v>18</v>
      </c>
      <c r="E19" s="125" t="s">
        <v>144</v>
      </c>
      <c r="F19" s="117">
        <v>3</v>
      </c>
      <c r="G19" s="113">
        <v>0</v>
      </c>
      <c r="H19" s="150">
        <f t="shared" si="0"/>
        <v>3</v>
      </c>
      <c r="I19" s="153">
        <v>6</v>
      </c>
      <c r="J19" s="222"/>
      <c r="K19" s="222"/>
      <c r="L19" s="222"/>
      <c r="M19" s="222"/>
      <c r="N19" s="17"/>
    </row>
    <row r="20" spans="1:14" x14ac:dyDescent="0.3">
      <c r="A20" s="113" t="s">
        <v>58</v>
      </c>
      <c r="B20" s="113" t="s">
        <v>114</v>
      </c>
      <c r="C20" s="125" t="s">
        <v>145</v>
      </c>
      <c r="D20" s="125" t="s">
        <v>146</v>
      </c>
      <c r="E20" s="125" t="s">
        <v>147</v>
      </c>
      <c r="F20" s="117">
        <v>3</v>
      </c>
      <c r="G20" s="113">
        <v>2</v>
      </c>
      <c r="H20" s="150">
        <v>4</v>
      </c>
      <c r="I20" s="153">
        <v>6</v>
      </c>
      <c r="J20" s="222"/>
      <c r="K20" s="222"/>
      <c r="L20" s="222"/>
      <c r="M20" s="222"/>
      <c r="N20" s="17"/>
    </row>
    <row r="21" spans="1:14" x14ac:dyDescent="0.3">
      <c r="A21" s="113" t="s">
        <v>76</v>
      </c>
      <c r="B21" s="113" t="s">
        <v>114</v>
      </c>
      <c r="C21" s="125" t="s">
        <v>148</v>
      </c>
      <c r="D21" s="119" t="s">
        <v>42</v>
      </c>
      <c r="E21" s="125" t="s">
        <v>149</v>
      </c>
      <c r="F21" s="117">
        <v>3</v>
      </c>
      <c r="G21" s="113">
        <v>0</v>
      </c>
      <c r="H21" s="150">
        <f t="shared" si="0"/>
        <v>3</v>
      </c>
      <c r="I21" s="153">
        <v>6</v>
      </c>
      <c r="J21" s="222"/>
      <c r="K21" s="222"/>
      <c r="L21" s="222"/>
      <c r="M21" s="222"/>
      <c r="N21" s="17"/>
    </row>
    <row r="22" spans="1:14" x14ac:dyDescent="0.3">
      <c r="A22" s="123"/>
      <c r="B22" s="113" t="s">
        <v>114</v>
      </c>
      <c r="C22" s="125" t="s">
        <v>223</v>
      </c>
      <c r="D22" s="119" t="s">
        <v>28</v>
      </c>
      <c r="E22" s="125" t="s">
        <v>151</v>
      </c>
      <c r="F22" s="117">
        <v>3</v>
      </c>
      <c r="G22" s="113">
        <v>0</v>
      </c>
      <c r="H22" s="150">
        <f t="shared" si="0"/>
        <v>3</v>
      </c>
      <c r="I22" s="153">
        <v>6</v>
      </c>
      <c r="J22" s="222"/>
      <c r="K22" s="222"/>
      <c r="L22" s="222"/>
      <c r="M22" s="222"/>
      <c r="N22" s="17"/>
    </row>
    <row r="23" spans="1:14" ht="24" x14ac:dyDescent="0.3">
      <c r="A23" s="127"/>
      <c r="B23" s="128" t="s">
        <v>114</v>
      </c>
      <c r="C23" s="129" t="s">
        <v>152</v>
      </c>
      <c r="D23" s="130" t="s">
        <v>153</v>
      </c>
      <c r="E23" s="129" t="s">
        <v>154</v>
      </c>
      <c r="F23" s="131">
        <v>3</v>
      </c>
      <c r="G23" s="128">
        <v>0</v>
      </c>
      <c r="H23" s="150">
        <f t="shared" si="0"/>
        <v>3</v>
      </c>
      <c r="I23" s="154">
        <v>6</v>
      </c>
      <c r="J23" s="222"/>
      <c r="K23" s="222"/>
      <c r="L23" s="222"/>
      <c r="M23" s="222"/>
      <c r="N23" s="17"/>
    </row>
    <row r="24" spans="1:14" ht="24" x14ac:dyDescent="0.3">
      <c r="A24" s="127"/>
      <c r="B24" s="128" t="s">
        <v>114</v>
      </c>
      <c r="C24" s="129" t="s">
        <v>155</v>
      </c>
      <c r="D24" s="130" t="s">
        <v>156</v>
      </c>
      <c r="E24" s="129" t="s">
        <v>157</v>
      </c>
      <c r="F24" s="131">
        <v>3</v>
      </c>
      <c r="G24" s="128">
        <v>0</v>
      </c>
      <c r="H24" s="150">
        <f t="shared" si="0"/>
        <v>3</v>
      </c>
      <c r="I24" s="154">
        <v>6</v>
      </c>
      <c r="J24" s="222"/>
      <c r="K24" s="222"/>
      <c r="L24" s="222"/>
      <c r="M24" s="222"/>
      <c r="N24" s="17"/>
    </row>
    <row r="25" spans="1:14" x14ac:dyDescent="0.3">
      <c r="A25" s="123"/>
      <c r="B25" s="113" t="s">
        <v>114</v>
      </c>
      <c r="C25" s="125" t="s">
        <v>150</v>
      </c>
      <c r="D25" s="119" t="s">
        <v>28</v>
      </c>
      <c r="E25" s="125" t="s">
        <v>151</v>
      </c>
      <c r="F25" s="117">
        <v>3</v>
      </c>
      <c r="G25" s="113">
        <v>0</v>
      </c>
      <c r="H25" s="150">
        <f t="shared" ref="H25" si="1">F25+(G25/2)</f>
        <v>3</v>
      </c>
      <c r="I25" s="153">
        <v>6</v>
      </c>
      <c r="J25" s="222"/>
      <c r="K25" s="222"/>
      <c r="L25" s="222"/>
      <c r="M25" s="222"/>
      <c r="N25" s="17"/>
    </row>
    <row r="26" spans="1:14" x14ac:dyDescent="0.3">
      <c r="A26" s="123"/>
      <c r="B26" s="113" t="s">
        <v>114</v>
      </c>
      <c r="C26" s="125"/>
      <c r="D26" s="119" t="s">
        <v>158</v>
      </c>
      <c r="E26" s="125" t="s">
        <v>159</v>
      </c>
      <c r="F26" s="117"/>
      <c r="G26" s="113"/>
      <c r="H26" s="150">
        <f t="shared" si="0"/>
        <v>0</v>
      </c>
      <c r="I26" s="153">
        <v>6</v>
      </c>
      <c r="J26" s="222"/>
      <c r="K26" s="222"/>
      <c r="L26" s="222"/>
      <c r="M26" s="222"/>
      <c r="N26" s="17"/>
    </row>
    <row r="27" spans="1:14" x14ac:dyDescent="0.3">
      <c r="A27" s="177"/>
      <c r="B27" s="200" t="s">
        <v>114</v>
      </c>
      <c r="C27" s="203" t="s">
        <v>224</v>
      </c>
      <c r="D27" s="202" t="s">
        <v>225</v>
      </c>
      <c r="E27" s="203" t="s">
        <v>226</v>
      </c>
      <c r="F27" s="200">
        <v>0</v>
      </c>
      <c r="G27" s="200">
        <v>0</v>
      </c>
      <c r="H27" s="200">
        <v>0</v>
      </c>
      <c r="I27" s="204">
        <v>6</v>
      </c>
      <c r="J27" s="222"/>
      <c r="K27" s="222"/>
      <c r="L27" s="222"/>
      <c r="M27" s="222"/>
      <c r="N27" s="17"/>
    </row>
    <row r="28" spans="1:14" x14ac:dyDescent="0.3">
      <c r="A28" s="177"/>
      <c r="B28" s="200" t="s">
        <v>114</v>
      </c>
      <c r="C28" s="178" t="s">
        <v>227</v>
      </c>
      <c r="D28" s="179" t="s">
        <v>228</v>
      </c>
      <c r="E28" s="179" t="s">
        <v>229</v>
      </c>
      <c r="F28" s="180">
        <v>3</v>
      </c>
      <c r="G28" s="180">
        <v>2</v>
      </c>
      <c r="H28" s="180">
        <v>4</v>
      </c>
      <c r="I28" s="181">
        <v>7</v>
      </c>
      <c r="J28" s="222"/>
      <c r="K28" s="222"/>
      <c r="L28" s="222"/>
      <c r="M28" s="222"/>
      <c r="N28" s="17"/>
    </row>
    <row r="29" spans="1:14" x14ac:dyDescent="0.3">
      <c r="A29" s="177"/>
      <c r="B29" s="199" t="s">
        <v>114</v>
      </c>
      <c r="C29" s="182" t="s">
        <v>169</v>
      </c>
      <c r="D29" s="183" t="s">
        <v>170</v>
      </c>
      <c r="E29" s="136" t="s">
        <v>171</v>
      </c>
      <c r="F29" s="184">
        <v>3</v>
      </c>
      <c r="G29" s="184">
        <v>0</v>
      </c>
      <c r="H29" s="184">
        <v>3</v>
      </c>
      <c r="I29" s="184">
        <v>6</v>
      </c>
      <c r="J29" s="222"/>
      <c r="K29" s="222"/>
      <c r="L29" s="222"/>
      <c r="M29" s="222"/>
      <c r="N29" s="17"/>
    </row>
    <row r="30" spans="1:14" x14ac:dyDescent="0.3">
      <c r="A30" s="193"/>
      <c r="B30" s="199" t="s">
        <v>114</v>
      </c>
      <c r="C30" s="182" t="s">
        <v>230</v>
      </c>
      <c r="D30" s="183" t="s">
        <v>231</v>
      </c>
      <c r="E30" s="136" t="s">
        <v>232</v>
      </c>
      <c r="F30" s="184">
        <v>3</v>
      </c>
      <c r="G30" s="184">
        <v>0</v>
      </c>
      <c r="H30" s="184">
        <v>3</v>
      </c>
      <c r="I30" s="184">
        <v>6</v>
      </c>
      <c r="J30" s="222"/>
      <c r="K30" s="222"/>
      <c r="L30" s="222"/>
      <c r="M30" s="222"/>
      <c r="N30" s="17"/>
    </row>
    <row r="31" spans="1:14" x14ac:dyDescent="0.3">
      <c r="A31" s="193"/>
      <c r="B31" s="199" t="s">
        <v>114</v>
      </c>
      <c r="C31" s="182" t="s">
        <v>233</v>
      </c>
      <c r="D31" s="200" t="s">
        <v>234</v>
      </c>
      <c r="E31" s="136" t="s">
        <v>235</v>
      </c>
      <c r="F31" s="184">
        <v>3</v>
      </c>
      <c r="G31" s="184">
        <v>0</v>
      </c>
      <c r="H31" s="184">
        <v>3</v>
      </c>
      <c r="I31" s="184">
        <v>6</v>
      </c>
      <c r="J31" s="222"/>
      <c r="K31" s="222"/>
      <c r="L31" s="222"/>
      <c r="M31" s="222"/>
      <c r="N31" s="17"/>
    </row>
    <row r="32" spans="1:14" x14ac:dyDescent="0.3">
      <c r="A32" s="202"/>
      <c r="B32" s="199" t="s">
        <v>114</v>
      </c>
      <c r="C32" s="205" t="s">
        <v>236</v>
      </c>
      <c r="D32" s="200" t="s">
        <v>237</v>
      </c>
      <c r="E32" s="206" t="s">
        <v>238</v>
      </c>
      <c r="F32" s="198">
        <v>2</v>
      </c>
      <c r="G32" s="198">
        <v>2</v>
      </c>
      <c r="H32" s="198">
        <v>3</v>
      </c>
      <c r="I32" s="198">
        <v>6</v>
      </c>
      <c r="J32" s="222"/>
      <c r="K32" s="222"/>
      <c r="L32" s="222"/>
      <c r="M32" s="222"/>
      <c r="N32" s="17"/>
    </row>
    <row r="33" spans="1:14" x14ac:dyDescent="0.3">
      <c r="A33" s="193"/>
      <c r="B33" s="185" t="s">
        <v>114</v>
      </c>
      <c r="C33" s="186" t="s">
        <v>163</v>
      </c>
      <c r="D33" s="187" t="s">
        <v>164</v>
      </c>
      <c r="E33" s="188" t="s">
        <v>165</v>
      </c>
      <c r="F33" s="189">
        <v>2</v>
      </c>
      <c r="G33" s="189">
        <v>2</v>
      </c>
      <c r="H33" s="189">
        <v>3</v>
      </c>
      <c r="I33" s="189">
        <v>6</v>
      </c>
      <c r="J33" s="222"/>
      <c r="K33" s="222"/>
      <c r="L33" s="222"/>
      <c r="M33" s="222"/>
      <c r="N33" s="17"/>
    </row>
    <row r="34" spans="1:14" x14ac:dyDescent="0.3">
      <c r="A34" s="207"/>
      <c r="B34" s="194" t="s">
        <v>114</v>
      </c>
      <c r="C34" s="195" t="s">
        <v>166</v>
      </c>
      <c r="D34" s="208" t="s">
        <v>167</v>
      </c>
      <c r="E34" s="190" t="s">
        <v>168</v>
      </c>
      <c r="F34" s="191">
        <v>2</v>
      </c>
      <c r="G34" s="191">
        <v>2</v>
      </c>
      <c r="H34" s="191">
        <v>3</v>
      </c>
      <c r="I34" s="191">
        <v>6</v>
      </c>
      <c r="J34" s="222"/>
      <c r="K34" s="222"/>
      <c r="L34" s="222"/>
      <c r="M34" s="222"/>
      <c r="N34" s="17"/>
    </row>
    <row r="35" spans="1:14" x14ac:dyDescent="0.3">
      <c r="A35" s="177"/>
      <c r="B35" s="199" t="s">
        <v>114</v>
      </c>
      <c r="C35" s="209" t="s">
        <v>172</v>
      </c>
      <c r="D35" s="196" t="s">
        <v>173</v>
      </c>
      <c r="E35" s="197" t="s">
        <v>174</v>
      </c>
      <c r="F35" s="198">
        <v>3</v>
      </c>
      <c r="G35" s="198">
        <v>0</v>
      </c>
      <c r="H35" s="198">
        <v>3</v>
      </c>
      <c r="I35" s="198">
        <v>6</v>
      </c>
    </row>
    <row r="36" spans="1:14" x14ac:dyDescent="0.3">
      <c r="A36" s="193"/>
      <c r="B36" s="199" t="s">
        <v>114</v>
      </c>
      <c r="C36" s="210" t="s">
        <v>181</v>
      </c>
      <c r="D36" s="210" t="s">
        <v>182</v>
      </c>
      <c r="E36" s="211" t="s">
        <v>183</v>
      </c>
      <c r="F36" s="212">
        <v>3</v>
      </c>
      <c r="G36" s="212">
        <v>0</v>
      </c>
      <c r="H36" s="200">
        <f t="shared" ref="H36:H40" si="2">F36+(G36/2)</f>
        <v>3</v>
      </c>
      <c r="I36" s="201">
        <v>6</v>
      </c>
    </row>
    <row r="37" spans="1:14" x14ac:dyDescent="0.3">
      <c r="A37" s="177"/>
      <c r="B37" s="192" t="s">
        <v>114</v>
      </c>
      <c r="C37" s="155" t="s">
        <v>175</v>
      </c>
      <c r="D37" s="155" t="s">
        <v>176</v>
      </c>
      <c r="E37" s="155" t="s">
        <v>177</v>
      </c>
      <c r="F37" s="155">
        <v>3</v>
      </c>
      <c r="G37" s="155">
        <v>0</v>
      </c>
      <c r="H37" s="150">
        <f t="shared" si="2"/>
        <v>3</v>
      </c>
      <c r="I37" s="155">
        <v>6</v>
      </c>
    </row>
    <row r="38" spans="1:14" x14ac:dyDescent="0.3">
      <c r="A38" s="177"/>
      <c r="B38" s="192" t="s">
        <v>114</v>
      </c>
      <c r="C38" s="150" t="s">
        <v>178</v>
      </c>
      <c r="D38" s="150" t="s">
        <v>179</v>
      </c>
      <c r="E38" s="150" t="s">
        <v>180</v>
      </c>
      <c r="F38" s="117">
        <v>3</v>
      </c>
      <c r="G38" s="150">
        <v>0</v>
      </c>
      <c r="H38" s="150">
        <f t="shared" si="2"/>
        <v>3</v>
      </c>
      <c r="I38" s="152">
        <v>6</v>
      </c>
    </row>
    <row r="39" spans="1:14" x14ac:dyDescent="0.3">
      <c r="A39" s="177"/>
      <c r="B39" s="192" t="s">
        <v>114</v>
      </c>
      <c r="C39" s="155" t="s">
        <v>239</v>
      </c>
      <c r="D39" s="155" t="s">
        <v>240</v>
      </c>
      <c r="E39" s="155" t="s">
        <v>241</v>
      </c>
      <c r="F39" s="117">
        <v>3</v>
      </c>
      <c r="G39" s="150">
        <v>0</v>
      </c>
      <c r="H39" s="150">
        <f t="shared" si="2"/>
        <v>3</v>
      </c>
      <c r="I39" s="152">
        <v>6</v>
      </c>
    </row>
    <row r="40" spans="1:14" x14ac:dyDescent="0.3">
      <c r="A40" s="177"/>
      <c r="B40" s="150" t="s">
        <v>114</v>
      </c>
      <c r="C40" s="125" t="s">
        <v>184</v>
      </c>
      <c r="D40" s="155" t="s">
        <v>185</v>
      </c>
      <c r="E40" s="125" t="s">
        <v>186</v>
      </c>
      <c r="F40" s="250">
        <v>2</v>
      </c>
      <c r="G40" s="150">
        <v>2</v>
      </c>
      <c r="H40" s="150">
        <f t="shared" si="2"/>
        <v>3</v>
      </c>
      <c r="I40" s="153">
        <v>6</v>
      </c>
    </row>
    <row r="42" spans="1:14" x14ac:dyDescent="0.3">
      <c r="A42" s="42" t="s">
        <v>33</v>
      </c>
      <c r="B42" s="1"/>
      <c r="C42" s="1"/>
      <c r="D42" s="1"/>
      <c r="E42" s="1"/>
    </row>
    <row r="43" spans="1:14" x14ac:dyDescent="0.3">
      <c r="A43" s="43" t="s">
        <v>34</v>
      </c>
    </row>
  </sheetData>
  <protectedRanges>
    <protectedRange algorithmName="SHA-512" hashValue="DS9CDkJClaP3XlSxlVNbjTHwI59wSqleXda5sWdnNrp3LSAXnkFagYbG9QnycyrrJHCikQn4Lf+naon7+0yU6A==" saltValue="gFKjB2/8ZRkgKCbcGIQBeg==" spinCount="100000" sqref="H3:H26" name="Range1"/>
    <protectedRange algorithmName="SHA-512" hashValue="DS9CDkJClaP3XlSxlVNbjTHwI59wSqleXda5sWdnNrp3LSAXnkFagYbG9QnycyrrJHCikQn4Lf+naon7+0yU6A==" saltValue="gFKjB2/8ZRkgKCbcGIQBeg==" spinCount="100000" sqref="H40 H27:H28" name="Range1_3"/>
    <protectedRange algorithmName="SHA-512" hashValue="DS9CDkJClaP3XlSxlVNbjTHwI59wSqleXda5sWdnNrp3LSAXnkFagYbG9QnycyrrJHCikQn4Lf+naon7+0yU6A==" saltValue="gFKjB2/8ZRkgKCbcGIQBeg==" spinCount="100000" sqref="H33:H34" name="Range1_7_3"/>
    <protectedRange algorithmName="SHA-512" hashValue="DS9CDkJClaP3XlSxlVNbjTHwI59wSqleXda5sWdnNrp3LSAXnkFagYbG9QnycyrrJHCikQn4Lf+naon7+0yU6A==" saltValue="gFKjB2/8ZRkgKCbcGIQBeg==" spinCount="100000" sqref="H29:H32 C29:E32" name="Range1_8_3"/>
    <protectedRange algorithmName="SHA-512" hashValue="DS9CDkJClaP3XlSxlVNbjTHwI59wSqleXda5sWdnNrp3LSAXnkFagYbG9QnycyrrJHCikQn4Lf+naon7+0yU6A==" saltValue="gFKjB2/8ZRkgKCbcGIQBeg==" spinCount="100000" sqref="H37" name="Range1_9_3"/>
    <protectedRange algorithmName="SHA-512" hashValue="DS9CDkJClaP3XlSxlVNbjTHwI59wSqleXda5sWdnNrp3LSAXnkFagYbG9QnycyrrJHCikQn4Lf+naon7+0yU6A==" saltValue="gFKjB2/8ZRkgKCbcGIQBeg==" spinCount="100000" sqref="H36" name="Range1_10_3"/>
    <protectedRange algorithmName="SHA-512" hashValue="DS9CDkJClaP3XlSxlVNbjTHwI59wSqleXda5sWdnNrp3LSAXnkFagYbG9QnycyrrJHCikQn4Lf+naon7+0yU6A==" saltValue="gFKjB2/8ZRkgKCbcGIQBeg==" spinCount="100000" sqref="H35" name="Range1_11_3"/>
    <protectedRange algorithmName="SHA-512" hashValue="DS9CDkJClaP3XlSxlVNbjTHwI59wSqleXda5sWdnNrp3LSAXnkFagYbG9QnycyrrJHCikQn4Lf+naon7+0yU6A==" saltValue="gFKjB2/8ZRkgKCbcGIQBeg==" spinCount="100000" sqref="H38:H39" name="Range1_3_1_3"/>
  </protectedRanges>
  <mergeCells count="33">
    <mergeCell ref="J34:M34"/>
    <mergeCell ref="J27:M27"/>
    <mergeCell ref="J28:M28"/>
    <mergeCell ref="J29:M29"/>
    <mergeCell ref="J30:M30"/>
    <mergeCell ref="J31:M31"/>
    <mergeCell ref="J32:M32"/>
    <mergeCell ref="J13:M13"/>
    <mergeCell ref="J20:M20"/>
    <mergeCell ref="J12:M12"/>
    <mergeCell ref="J25:M25"/>
    <mergeCell ref="J33:M33"/>
    <mergeCell ref="J22:M22"/>
    <mergeCell ref="J23:M23"/>
    <mergeCell ref="J24:M24"/>
    <mergeCell ref="J15:M15"/>
    <mergeCell ref="J16:M16"/>
    <mergeCell ref="J17:M17"/>
    <mergeCell ref="J7:M7"/>
    <mergeCell ref="J8:M8"/>
    <mergeCell ref="J9:M9"/>
    <mergeCell ref="J10:M10"/>
    <mergeCell ref="J11:M11"/>
    <mergeCell ref="A1:I1"/>
    <mergeCell ref="J3:M3"/>
    <mergeCell ref="J4:M4"/>
    <mergeCell ref="J5:M5"/>
    <mergeCell ref="J6:M6"/>
    <mergeCell ref="J21:M21"/>
    <mergeCell ref="J18:M18"/>
    <mergeCell ref="J19:M19"/>
    <mergeCell ref="J26:M26"/>
    <mergeCell ref="J14:M14"/>
  </mergeCells>
  <conditionalFormatting sqref="G3:G14">
    <cfRule type="expression" dxfId="16" priority="9">
      <formula>MOD(G3,2)</formula>
    </cfRule>
  </conditionalFormatting>
  <conditionalFormatting sqref="G19">
    <cfRule type="expression" dxfId="15" priority="17">
      <formula>MOD(G19,2)</formula>
    </cfRule>
  </conditionalFormatting>
  <conditionalFormatting sqref="G16">
    <cfRule type="expression" dxfId="14" priority="20">
      <formula>MOD(G16,2)</formula>
    </cfRule>
  </conditionalFormatting>
  <conditionalFormatting sqref="G17">
    <cfRule type="expression" dxfId="13" priority="19">
      <formula>MOD(G17,2)</formula>
    </cfRule>
  </conditionalFormatting>
  <conditionalFormatting sqref="G18">
    <cfRule type="expression" dxfId="12" priority="18">
      <formula>MOD(G18,2)</formula>
    </cfRule>
  </conditionalFormatting>
  <conditionalFormatting sqref="G20">
    <cfRule type="expression" dxfId="11" priority="16">
      <formula>MOD(G20,2)</formula>
    </cfRule>
  </conditionalFormatting>
  <conditionalFormatting sqref="G21">
    <cfRule type="expression" dxfId="10" priority="15">
      <formula>MOD(G21,2)</formula>
    </cfRule>
  </conditionalFormatting>
  <conditionalFormatting sqref="G22">
    <cfRule type="expression" dxfId="9" priority="14">
      <formula>MOD(G22,2)</formula>
    </cfRule>
  </conditionalFormatting>
  <conditionalFormatting sqref="G23">
    <cfRule type="expression" dxfId="8" priority="13">
      <formula>MOD(G23,2)</formula>
    </cfRule>
  </conditionalFormatting>
  <conditionalFormatting sqref="G24">
    <cfRule type="expression" dxfId="7" priority="12">
      <formula>MOD(G24,2)</formula>
    </cfRule>
  </conditionalFormatting>
  <conditionalFormatting sqref="G26">
    <cfRule type="expression" dxfId="6" priority="10">
      <formula>MOD(G26,2)</formula>
    </cfRule>
  </conditionalFormatting>
  <conditionalFormatting sqref="F14">
    <cfRule type="expression" dxfId="5" priority="7">
      <formula>MOD(F14,2)</formula>
    </cfRule>
  </conditionalFormatting>
  <conditionalFormatting sqref="G15">
    <cfRule type="expression" dxfId="4" priority="6">
      <formula>MOD(G15,2)</formula>
    </cfRule>
  </conditionalFormatting>
  <conditionalFormatting sqref="G25">
    <cfRule type="expression" dxfId="3" priority="4">
      <formula>MOD(G25,2)</formula>
    </cfRule>
  </conditionalFormatting>
  <conditionalFormatting sqref="G40">
    <cfRule type="expression" dxfId="2" priority="3">
      <formula>MOD(G40,2)</formula>
    </cfRule>
  </conditionalFormatting>
  <conditionalFormatting sqref="G38:G39">
    <cfRule type="expression" dxfId="1" priority="2">
      <formula>MOD(G38,2)</formula>
    </cfRule>
  </conditionalFormatting>
  <conditionalFormatting sqref="G27:G28">
    <cfRule type="expression" dxfId="0" priority="1">
      <formula>MOD(G27,2)</formula>
    </cfRule>
  </conditionalFormatting>
  <pageMargins left="0.7" right="0.7" top="0.75" bottom="0.75" header="0.3" footer="0.3"/>
  <ignoredErrors>
    <ignoredError sqref="F1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[MUHENDISLIK_Yalın_Müfredat.xlsx]DersTipleri!#REF!</xm:f>
          </x14:formula1>
          <xm:sqref>B40</xm:sqref>
        </x14:dataValidation>
        <x14:dataValidation type="list" allowBlank="1" showInputMessage="1" showErrorMessage="1" xr:uid="{00000000-0002-0000-0100-000001000000}">
          <x14:formula1>
            <xm:f>'E:\Users\erol.sezer\Desktop\NewCurr\NEW\[MUH_EEE_Intibak.xlsx]DersTipleri'!#REF!</xm:f>
          </x14:formula1>
          <xm:sqref>B3:B28</xm:sqref>
        </x14:dataValidation>
        <x14:dataValidation type="list" allowBlank="1" showInputMessage="1" showErrorMessage="1" xr:uid="{00000000-0002-0000-0100-000002000000}">
          <x14:formula1>
            <xm:f>'K:\Users\MUSTAF~1\AppData\Local\Temp\[2018-06-11-MUH-COMP-Intibak-1.xlsx]DersTipleri'!#REF!</xm:f>
          </x14:formula1>
          <xm:sqref>B29:B39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9"/>
  <sheetViews>
    <sheetView topLeftCell="A25" zoomScaleNormal="100" workbookViewId="0">
      <selection activeCell="A38" sqref="A38"/>
    </sheetView>
  </sheetViews>
  <sheetFormatPr defaultRowHeight="14.4" x14ac:dyDescent="0.3"/>
  <cols>
    <col min="1" max="1" width="12" customWidth="1"/>
    <col min="2" max="2" width="37.5546875" customWidth="1"/>
    <col min="3" max="3" width="28.6640625" customWidth="1"/>
    <col min="4" max="4" width="50.88671875" bestFit="1" customWidth="1"/>
    <col min="5" max="5" width="3.6640625" style="24" customWidth="1"/>
    <col min="8" max="8" width="7" customWidth="1"/>
  </cols>
  <sheetData>
    <row r="1" spans="1:5" x14ac:dyDescent="0.3">
      <c r="A1" s="225"/>
      <c r="B1" s="225"/>
      <c r="C1" s="225"/>
      <c r="D1" s="225"/>
    </row>
    <row r="2" spans="1:5" x14ac:dyDescent="0.3">
      <c r="A2" s="225" t="s">
        <v>204</v>
      </c>
      <c r="B2" s="225"/>
      <c r="C2" s="225"/>
      <c r="D2" s="225"/>
    </row>
    <row r="3" spans="1:5" ht="15" thickBot="1" x14ac:dyDescent="0.35"/>
    <row r="4" spans="1:5" ht="15" thickBot="1" x14ac:dyDescent="0.35">
      <c r="A4" s="226" t="s">
        <v>212</v>
      </c>
      <c r="B4" s="227"/>
      <c r="C4" s="226" t="s">
        <v>213</v>
      </c>
      <c r="D4" s="228"/>
    </row>
    <row r="5" spans="1:5" ht="15" thickBot="1" x14ac:dyDescent="0.35">
      <c r="A5" s="171" t="s">
        <v>214</v>
      </c>
      <c r="B5" s="172" t="s">
        <v>215</v>
      </c>
      <c r="C5" s="173" t="s">
        <v>214</v>
      </c>
      <c r="D5" s="173" t="s">
        <v>215</v>
      </c>
    </row>
    <row r="6" spans="1:5" ht="15" thickBot="1" x14ac:dyDescent="0.35">
      <c r="A6" s="138" t="s">
        <v>54</v>
      </c>
      <c r="B6" s="46" t="s">
        <v>45</v>
      </c>
      <c r="C6" s="46" t="s">
        <v>193</v>
      </c>
      <c r="D6" s="139" t="s">
        <v>1</v>
      </c>
    </row>
    <row r="7" spans="1:5" ht="15" thickBot="1" x14ac:dyDescent="0.35">
      <c r="A7" s="138" t="s">
        <v>57</v>
      </c>
      <c r="B7" s="46" t="s">
        <v>194</v>
      </c>
      <c r="C7" s="46" t="s">
        <v>50</v>
      </c>
      <c r="D7" s="47" t="s">
        <v>85</v>
      </c>
    </row>
    <row r="8" spans="1:5" ht="15" thickBot="1" x14ac:dyDescent="0.35">
      <c r="A8" s="138" t="s">
        <v>59</v>
      </c>
      <c r="B8" s="46" t="s">
        <v>5</v>
      </c>
      <c r="C8" s="46" t="s">
        <v>47</v>
      </c>
      <c r="D8" s="47" t="s">
        <v>52</v>
      </c>
      <c r="E8"/>
    </row>
    <row r="9" spans="1:5" ht="15" thickBot="1" x14ac:dyDescent="0.35">
      <c r="A9" s="138" t="s">
        <v>58</v>
      </c>
      <c r="B9" s="46" t="s">
        <v>44</v>
      </c>
      <c r="C9" s="46" t="s">
        <v>47</v>
      </c>
      <c r="D9" s="47" t="s">
        <v>1</v>
      </c>
      <c r="E9"/>
    </row>
    <row r="10" spans="1:5" ht="15" thickBot="1" x14ac:dyDescent="0.35">
      <c r="A10" s="138" t="s">
        <v>65</v>
      </c>
      <c r="B10" s="46" t="s">
        <v>3</v>
      </c>
      <c r="C10" s="46" t="s">
        <v>195</v>
      </c>
      <c r="D10" s="47" t="s">
        <v>2</v>
      </c>
      <c r="E10"/>
    </row>
    <row r="11" spans="1:5" ht="15" thickBot="1" x14ac:dyDescent="0.35">
      <c r="A11" s="138" t="s">
        <v>63</v>
      </c>
      <c r="B11" s="46" t="s">
        <v>9</v>
      </c>
      <c r="C11" s="46" t="s">
        <v>59</v>
      </c>
      <c r="D11" s="47" t="s">
        <v>5</v>
      </c>
      <c r="E11"/>
    </row>
    <row r="12" spans="1:5" ht="15" thickBot="1" x14ac:dyDescent="0.35">
      <c r="A12" s="138" t="s">
        <v>69</v>
      </c>
      <c r="B12" s="46" t="s">
        <v>11</v>
      </c>
      <c r="C12" s="46" t="s">
        <v>54</v>
      </c>
      <c r="D12" s="47" t="s">
        <v>45</v>
      </c>
      <c r="E12"/>
    </row>
    <row r="13" spans="1:5" ht="15" thickBot="1" x14ac:dyDescent="0.35">
      <c r="A13" s="138" t="s">
        <v>70</v>
      </c>
      <c r="B13" s="46" t="s">
        <v>7</v>
      </c>
      <c r="C13" s="46" t="s">
        <v>58</v>
      </c>
      <c r="D13" s="47" t="s">
        <v>44</v>
      </c>
      <c r="E13"/>
    </row>
    <row r="14" spans="1:5" ht="15" thickBot="1" x14ac:dyDescent="0.35">
      <c r="A14" s="138" t="s">
        <v>71</v>
      </c>
      <c r="B14" s="46" t="s">
        <v>10</v>
      </c>
      <c r="C14" s="46" t="s">
        <v>196</v>
      </c>
      <c r="D14" s="47" t="s">
        <v>3</v>
      </c>
    </row>
    <row r="15" spans="1:5" ht="15" thickBot="1" x14ac:dyDescent="0.35">
      <c r="A15" s="138" t="s">
        <v>77</v>
      </c>
      <c r="B15" s="46" t="s">
        <v>13</v>
      </c>
      <c r="C15" s="46" t="s">
        <v>196</v>
      </c>
      <c r="D15" s="47" t="s">
        <v>3</v>
      </c>
    </row>
    <row r="16" spans="1:5" ht="15" thickBot="1" x14ac:dyDescent="0.35">
      <c r="A16" s="138" t="s">
        <v>76</v>
      </c>
      <c r="B16" s="46" t="s">
        <v>8</v>
      </c>
      <c r="C16" s="46" t="s">
        <v>58</v>
      </c>
      <c r="D16" s="47" t="s">
        <v>44</v>
      </c>
    </row>
    <row r="17" spans="1:4" ht="15" thickBot="1" x14ac:dyDescent="0.35">
      <c r="A17" s="138" t="s">
        <v>198</v>
      </c>
      <c r="B17" s="46" t="s">
        <v>27</v>
      </c>
      <c r="C17" s="46" t="s">
        <v>60</v>
      </c>
      <c r="D17" s="47" t="s">
        <v>203</v>
      </c>
    </row>
    <row r="18" spans="1:4" ht="42" thickBot="1" x14ac:dyDescent="0.35">
      <c r="A18" s="138" t="s">
        <v>75</v>
      </c>
      <c r="B18" s="46" t="s">
        <v>12</v>
      </c>
      <c r="C18" s="46" t="s">
        <v>205</v>
      </c>
      <c r="D18" s="47" t="s">
        <v>206</v>
      </c>
    </row>
    <row r="19" spans="1:4" ht="15" thickBot="1" x14ac:dyDescent="0.35">
      <c r="A19" s="138" t="s">
        <v>81</v>
      </c>
      <c r="B19" s="46" t="s">
        <v>103</v>
      </c>
      <c r="C19" s="46" t="s">
        <v>73</v>
      </c>
      <c r="D19" s="47" t="s">
        <v>97</v>
      </c>
    </row>
    <row r="20" spans="1:4" ht="15" thickBot="1" x14ac:dyDescent="0.35">
      <c r="A20" s="138" t="s">
        <v>127</v>
      </c>
      <c r="B20" s="46" t="s">
        <v>20</v>
      </c>
      <c r="C20" s="46" t="s">
        <v>64</v>
      </c>
      <c r="D20" s="47" t="s">
        <v>4</v>
      </c>
    </row>
    <row r="21" spans="1:4" ht="15" thickBot="1" x14ac:dyDescent="0.35">
      <c r="A21" s="138" t="s">
        <v>129</v>
      </c>
      <c r="B21" s="46" t="s">
        <v>15</v>
      </c>
      <c r="C21" s="46" t="s">
        <v>64</v>
      </c>
      <c r="D21" s="47" t="s">
        <v>4</v>
      </c>
    </row>
    <row r="22" spans="1:4" s="24" customFormat="1" ht="15" thickBot="1" x14ac:dyDescent="0.35">
      <c r="A22" s="138" t="s">
        <v>133</v>
      </c>
      <c r="B22" s="46" t="s">
        <v>19</v>
      </c>
      <c r="C22" s="46" t="s">
        <v>70</v>
      </c>
      <c r="D22" s="47" t="s">
        <v>7</v>
      </c>
    </row>
    <row r="23" spans="1:4" s="24" customFormat="1" ht="15" thickBot="1" x14ac:dyDescent="0.35">
      <c r="A23" s="140" t="s">
        <v>135</v>
      </c>
      <c r="B23" s="46" t="s">
        <v>24</v>
      </c>
      <c r="C23" s="46" t="s">
        <v>70</v>
      </c>
      <c r="D23" s="47" t="s">
        <v>7</v>
      </c>
    </row>
    <row r="24" spans="1:4" s="24" customFormat="1" ht="15" thickBot="1" x14ac:dyDescent="0.35">
      <c r="A24" s="141" t="s">
        <v>141</v>
      </c>
      <c r="B24" s="46" t="s">
        <v>23</v>
      </c>
      <c r="C24" s="46" t="s">
        <v>77</v>
      </c>
      <c r="D24" s="47" t="s">
        <v>13</v>
      </c>
    </row>
    <row r="25" spans="1:4" s="24" customFormat="1" ht="15" thickBot="1" x14ac:dyDescent="0.35">
      <c r="A25" s="141" t="s">
        <v>117</v>
      </c>
      <c r="B25" s="46" t="s">
        <v>22</v>
      </c>
      <c r="C25" s="46" t="s">
        <v>196</v>
      </c>
      <c r="D25" s="47" t="s">
        <v>3</v>
      </c>
    </row>
    <row r="26" spans="1:4" s="24" customFormat="1" ht="15" thickBot="1" x14ac:dyDescent="0.35">
      <c r="A26" s="141" t="s">
        <v>119</v>
      </c>
      <c r="B26" s="46" t="s">
        <v>46</v>
      </c>
      <c r="C26" s="46" t="s">
        <v>196</v>
      </c>
      <c r="D26" s="47" t="s">
        <v>3</v>
      </c>
    </row>
    <row r="27" spans="1:4" s="24" customFormat="1" ht="15" thickBot="1" x14ac:dyDescent="0.35">
      <c r="A27" s="141" t="s">
        <v>143</v>
      </c>
      <c r="B27" s="46" t="s">
        <v>18</v>
      </c>
      <c r="C27" s="46" t="s">
        <v>76</v>
      </c>
      <c r="D27" s="47" t="s">
        <v>8</v>
      </c>
    </row>
    <row r="28" spans="1:4" s="24" customFormat="1" ht="15" thickBot="1" x14ac:dyDescent="0.35">
      <c r="A28" s="141" t="s">
        <v>115</v>
      </c>
      <c r="B28" s="46" t="s">
        <v>17</v>
      </c>
      <c r="C28" s="46" t="s">
        <v>60</v>
      </c>
      <c r="D28" s="47" t="s">
        <v>6</v>
      </c>
    </row>
    <row r="29" spans="1:4" s="24" customFormat="1" ht="15" thickBot="1" x14ac:dyDescent="0.35">
      <c r="A29" s="141" t="s">
        <v>145</v>
      </c>
      <c r="B29" s="46" t="s">
        <v>146</v>
      </c>
      <c r="C29" s="46" t="s">
        <v>58</v>
      </c>
      <c r="D29" s="47" t="s">
        <v>44</v>
      </c>
    </row>
    <row r="30" spans="1:4" s="24" customFormat="1" ht="15" thickBot="1" x14ac:dyDescent="0.35">
      <c r="A30" s="141" t="s">
        <v>148</v>
      </c>
      <c r="B30" s="46" t="s">
        <v>42</v>
      </c>
      <c r="C30" s="46" t="s">
        <v>76</v>
      </c>
      <c r="D30" s="47" t="s">
        <v>8</v>
      </c>
    </row>
    <row r="31" spans="1:4" s="24" customFormat="1" ht="15" thickBot="1" x14ac:dyDescent="0.35">
      <c r="A31" s="140" t="s">
        <v>123</v>
      </c>
      <c r="B31" s="46" t="s">
        <v>26</v>
      </c>
      <c r="C31" s="46" t="s">
        <v>63</v>
      </c>
      <c r="D31" s="47" t="s">
        <v>9</v>
      </c>
    </row>
    <row r="32" spans="1:4" s="24" customFormat="1" ht="15" thickBot="1" x14ac:dyDescent="0.35">
      <c r="A32" s="141" t="s">
        <v>125</v>
      </c>
      <c r="B32" s="46" t="s">
        <v>16</v>
      </c>
      <c r="C32" s="46" t="s">
        <v>63</v>
      </c>
      <c r="D32" s="47" t="s">
        <v>9</v>
      </c>
    </row>
    <row r="33" spans="1:8" ht="15" thickBot="1" x14ac:dyDescent="0.35">
      <c r="A33" s="140" t="s">
        <v>79</v>
      </c>
      <c r="B33" s="46" t="s">
        <v>207</v>
      </c>
      <c r="C33" s="46"/>
      <c r="D33" s="47" t="s">
        <v>216</v>
      </c>
      <c r="E33"/>
    </row>
    <row r="34" spans="1:8" s="24" customFormat="1" ht="15" thickBot="1" x14ac:dyDescent="0.35">
      <c r="A34" s="140" t="s">
        <v>82</v>
      </c>
      <c r="B34" s="46" t="s">
        <v>219</v>
      </c>
      <c r="C34" s="46" t="s">
        <v>79</v>
      </c>
      <c r="D34" s="47" t="s">
        <v>99</v>
      </c>
    </row>
    <row r="35" spans="1:8" s="24" customFormat="1" ht="18.75" customHeight="1" x14ac:dyDescent="0.3"/>
    <row r="36" spans="1:8" x14ac:dyDescent="0.3">
      <c r="A36" s="50" t="s">
        <v>220</v>
      </c>
    </row>
    <row r="37" spans="1:8" x14ac:dyDescent="0.3">
      <c r="A37" s="50"/>
    </row>
    <row r="38" spans="1:8" x14ac:dyDescent="0.3">
      <c r="A38" s="50" t="s">
        <v>242</v>
      </c>
    </row>
    <row r="39" spans="1:8" ht="42" customHeight="1" x14ac:dyDescent="0.3">
      <c r="A39" s="229"/>
      <c r="B39" s="229"/>
      <c r="C39" s="229"/>
      <c r="D39" s="229"/>
      <c r="E39" s="229"/>
      <c r="F39" s="229"/>
      <c r="G39" s="229"/>
      <c r="H39" s="229"/>
    </row>
  </sheetData>
  <protectedRanges>
    <protectedRange algorithmName="SHA-512" hashValue="DS9CDkJClaP3XlSxlVNbjTHwI59wSqleXda5sWdnNrp3LSAXnkFagYbG9QnycyrrJHCikQn4Lf+naon7+0yU6A==" saltValue="gFKjB2/8ZRkgKCbcGIQBeg==" spinCount="100000" sqref="C14:C15" name="Range1"/>
  </protectedRanges>
  <mergeCells count="5">
    <mergeCell ref="A1:D1"/>
    <mergeCell ref="A2:D2"/>
    <mergeCell ref="A4:B4"/>
    <mergeCell ref="C4:D4"/>
    <mergeCell ref="A39:H39"/>
  </mergeCells>
  <printOptions horizontalCentered="1"/>
  <pageMargins left="0.59055118110236227" right="0.59055118110236227" top="1.5748031496062993" bottom="0.59055118110236227" header="0.78740157480314965" footer="0.19685039370078741"/>
  <pageSetup paperSize="9" scale="91" orientation="landscape" r:id="rId1"/>
  <headerFooter scaleWithDoc="0">
    <oddHeader>&amp;C&amp;"-,Bold"&amp;12TABLO 6
ÖNKOŞUL LİSTESİ</oddHeader>
    <oddFooter>&amp;R&amp;10EEE MÜFREDAT ÖNERİSİ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D39"/>
  <sheetViews>
    <sheetView view="pageBreakPreview" topLeftCell="A16" zoomScale="80" zoomScaleNormal="90" zoomScaleSheetLayoutView="80" workbookViewId="0">
      <selection activeCell="F38" sqref="F38"/>
    </sheetView>
  </sheetViews>
  <sheetFormatPr defaultRowHeight="14.4" x14ac:dyDescent="0.3"/>
  <cols>
    <col min="1" max="2" width="4.5546875" customWidth="1"/>
    <col min="3" max="3" width="6.109375" customWidth="1"/>
    <col min="4" max="5" width="4.5546875" customWidth="1"/>
    <col min="6" max="6" width="7.33203125" customWidth="1"/>
    <col min="7" max="8" width="4.5546875" customWidth="1"/>
    <col min="9" max="9" width="5.5546875" customWidth="1"/>
    <col min="10" max="14" width="4.5546875" customWidth="1"/>
    <col min="15" max="15" width="7.109375" customWidth="1"/>
    <col min="16" max="17" width="4.5546875" customWidth="1"/>
    <col min="18" max="18" width="5.88671875" customWidth="1"/>
    <col min="19" max="19" width="4.6640625" customWidth="1"/>
    <col min="20" max="20" width="7.6640625" customWidth="1"/>
    <col min="21" max="21" width="5.33203125" customWidth="1"/>
    <col min="22" max="22" width="4.5546875" customWidth="1"/>
    <col min="23" max="23" width="5" customWidth="1"/>
    <col min="24" max="24" width="4.5546875" customWidth="1"/>
    <col min="25" max="25" width="5.109375" customWidth="1"/>
    <col min="26" max="26" width="8.33203125" customWidth="1"/>
    <col min="27" max="30" width="4.5546875" customWidth="1"/>
    <col min="31" max="31" width="8" customWidth="1"/>
    <col min="32" max="32" width="4.5546875" customWidth="1"/>
    <col min="33" max="33" width="6.6640625" customWidth="1"/>
    <col min="34" max="38" width="4.5546875" customWidth="1"/>
    <col min="39" max="39" width="5.44140625" customWidth="1"/>
    <col min="40" max="43" width="4.5546875" customWidth="1"/>
    <col min="44" max="44" width="6.5546875" customWidth="1"/>
    <col min="45" max="45" width="4.109375" customWidth="1"/>
  </cols>
  <sheetData>
    <row r="1" spans="1:56" ht="15" thickBot="1" x14ac:dyDescent="0.35"/>
    <row r="2" spans="1:56" x14ac:dyDescent="0.3">
      <c r="A2" s="230" t="s">
        <v>36</v>
      </c>
      <c r="F2" s="23"/>
      <c r="G2" s="23"/>
      <c r="K2" s="23"/>
      <c r="L2" s="23"/>
      <c r="M2" s="23"/>
      <c r="N2" s="232" t="s">
        <v>47</v>
      </c>
      <c r="O2" s="233"/>
      <c r="T2" s="236" t="s">
        <v>50</v>
      </c>
      <c r="U2" s="237"/>
      <c r="V2" s="37"/>
      <c r="W2" s="37"/>
      <c r="X2" s="37"/>
      <c r="Y2" s="37"/>
      <c r="Z2" s="37"/>
    </row>
    <row r="3" spans="1:56" s="24" customFormat="1" ht="15" thickBot="1" x14ac:dyDescent="0.35">
      <c r="A3" s="230"/>
      <c r="C3" s="174"/>
      <c r="D3" s="142"/>
      <c r="E3" s="142"/>
      <c r="F3" s="174"/>
      <c r="G3" s="142"/>
      <c r="H3" s="142"/>
      <c r="I3" s="142"/>
      <c r="J3" s="142"/>
      <c r="K3" s="142"/>
      <c r="L3" s="142"/>
      <c r="M3" s="142"/>
      <c r="N3" s="234"/>
      <c r="O3" s="235"/>
      <c r="P3"/>
      <c r="R3"/>
      <c r="S3"/>
      <c r="T3" s="238"/>
      <c r="U3" s="239"/>
      <c r="V3"/>
      <c r="W3"/>
      <c r="X3"/>
      <c r="Y3"/>
      <c r="Z3"/>
      <c r="AA3" s="28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s="24" customFormat="1" x14ac:dyDescent="0.3">
      <c r="A4" s="230"/>
      <c r="B4" s="232" t="s">
        <v>54</v>
      </c>
      <c r="C4" s="233"/>
      <c r="D4" s="144"/>
      <c r="E4" s="32"/>
      <c r="F4" s="28"/>
      <c r="G4" s="23"/>
      <c r="H4" s="144"/>
      <c r="J4" s="144"/>
      <c r="M4"/>
      <c r="O4" s="143"/>
      <c r="P4"/>
      <c r="T4"/>
      <c r="U4"/>
      <c r="V4"/>
      <c r="W4"/>
      <c r="X4"/>
      <c r="Y4" s="236" t="s">
        <v>57</v>
      </c>
      <c r="Z4" s="240"/>
      <c r="AA4" s="237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s="24" customFormat="1" ht="15" thickBot="1" x14ac:dyDescent="0.35">
      <c r="A5" s="230"/>
      <c r="B5" s="234"/>
      <c r="C5" s="235"/>
      <c r="D5" s="144"/>
      <c r="E5" s="32"/>
      <c r="F5" s="23"/>
      <c r="G5" s="23"/>
      <c r="H5" s="144"/>
      <c r="J5" s="144"/>
      <c r="M5"/>
      <c r="O5" s="143"/>
      <c r="P5"/>
      <c r="T5"/>
      <c r="U5"/>
      <c r="V5"/>
      <c r="W5"/>
      <c r="X5"/>
      <c r="Y5" s="238"/>
      <c r="Z5" s="241"/>
      <c r="AA5" s="239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24" customFormat="1" x14ac:dyDescent="0.3">
      <c r="A6" s="231"/>
      <c r="B6" s="29"/>
      <c r="C6" s="30"/>
      <c r="D6" s="39"/>
      <c r="E6" s="40"/>
      <c r="F6" s="29"/>
      <c r="G6" s="29"/>
      <c r="H6" s="39"/>
      <c r="I6" s="39"/>
      <c r="J6" s="29"/>
      <c r="K6" s="29"/>
      <c r="L6" s="29"/>
      <c r="M6" s="29"/>
      <c r="N6" s="29"/>
      <c r="O6" s="30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/>
      <c r="AT6"/>
      <c r="AU6"/>
      <c r="AV6"/>
      <c r="AW6"/>
      <c r="AX6"/>
      <c r="AY6"/>
      <c r="AZ6"/>
      <c r="BA6"/>
      <c r="BB6"/>
      <c r="BC6"/>
      <c r="BD6"/>
    </row>
    <row r="7" spans="1:56" s="24" customFormat="1" ht="15" thickBot="1" x14ac:dyDescent="0.35">
      <c r="A7" s="242" t="s">
        <v>37</v>
      </c>
      <c r="B7"/>
      <c r="C7" s="28"/>
      <c r="E7" s="32"/>
      <c r="F7"/>
      <c r="G7"/>
      <c r="H7"/>
      <c r="J7"/>
      <c r="K7"/>
      <c r="L7"/>
      <c r="M7"/>
      <c r="N7"/>
      <c r="O7" s="2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24" customFormat="1" ht="15" thickBot="1" x14ac:dyDescent="0.35">
      <c r="A8" s="243"/>
      <c r="B8" s="161"/>
      <c r="C8" s="28"/>
      <c r="E8" s="236" t="s">
        <v>59</v>
      </c>
      <c r="F8" s="237"/>
      <c r="H8"/>
      <c r="J8"/>
      <c r="K8"/>
      <c r="L8"/>
      <c r="M8"/>
      <c r="N8"/>
      <c r="O8" s="28"/>
      <c r="P8"/>
      <c r="Q8"/>
      <c r="R8"/>
      <c r="S8"/>
      <c r="T8"/>
      <c r="U8"/>
      <c r="V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4" customFormat="1" ht="15" thickBot="1" x14ac:dyDescent="0.35">
      <c r="A9" s="243"/>
      <c r="B9" s="161"/>
      <c r="C9" s="28"/>
      <c r="E9" s="238"/>
      <c r="F9" s="239"/>
      <c r="H9"/>
      <c r="J9"/>
      <c r="K9"/>
      <c r="L9"/>
      <c r="M9"/>
      <c r="N9" s="236" t="s">
        <v>58</v>
      </c>
      <c r="O9" s="237"/>
      <c r="P9" s="37"/>
      <c r="Q9" s="37"/>
      <c r="R9" s="37"/>
      <c r="S9" s="37"/>
      <c r="T9" s="37"/>
      <c r="U9" s="37"/>
      <c r="V9"/>
      <c r="Z9"/>
      <c r="AA9" s="236" t="s">
        <v>195</v>
      </c>
      <c r="AB9" s="237"/>
      <c r="AC9"/>
      <c r="AH9"/>
      <c r="AI9"/>
      <c r="AJ9"/>
      <c r="AK9"/>
      <c r="AL9" s="236" t="s">
        <v>60</v>
      </c>
      <c r="AM9" s="240"/>
      <c r="AN9" s="237"/>
      <c r="AO9" s="37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24" customFormat="1" ht="15" thickBot="1" x14ac:dyDescent="0.35">
      <c r="A10" s="243"/>
      <c r="B10" s="161"/>
      <c r="C10" s="28"/>
      <c r="E10" s="36"/>
      <c r="F10" s="35"/>
      <c r="G10"/>
      <c r="H10"/>
      <c r="J10"/>
      <c r="K10"/>
      <c r="L10" s="174"/>
      <c r="M10" s="142"/>
      <c r="N10" s="238"/>
      <c r="O10" s="239"/>
      <c r="P10"/>
      <c r="Q10"/>
      <c r="R10"/>
      <c r="S10"/>
      <c r="T10"/>
      <c r="U10"/>
      <c r="V10" s="28"/>
      <c r="W10"/>
      <c r="Z10"/>
      <c r="AA10" s="238"/>
      <c r="AB10" s="239"/>
      <c r="AC10"/>
      <c r="AH10"/>
      <c r="AI10"/>
      <c r="AJ10"/>
      <c r="AK10"/>
      <c r="AL10" s="238"/>
      <c r="AM10" s="241"/>
      <c r="AN10" s="239"/>
      <c r="AO10"/>
      <c r="AP10" s="28"/>
      <c r="AQ10" s="23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24" customFormat="1" ht="15" thickBot="1" x14ac:dyDescent="0.35">
      <c r="A11" s="243"/>
      <c r="B11" s="161"/>
      <c r="C11" s="28"/>
      <c r="E11"/>
      <c r="F11" s="28"/>
      <c r="G11"/>
      <c r="H11"/>
      <c r="J11"/>
      <c r="K11"/>
      <c r="L11" s="28"/>
      <c r="M11"/>
      <c r="N11"/>
      <c r="O11" s="28"/>
      <c r="P11"/>
      <c r="Q11"/>
      <c r="R11"/>
      <c r="S11"/>
      <c r="T11"/>
      <c r="U11"/>
      <c r="V11" s="28"/>
      <c r="W11"/>
      <c r="Z11"/>
      <c r="AA11"/>
      <c r="AB11" s="26"/>
      <c r="AC11"/>
      <c r="AH11"/>
      <c r="AI11"/>
      <c r="AJ11"/>
      <c r="AK11"/>
      <c r="AL11"/>
      <c r="AM11" s="28"/>
      <c r="AN11"/>
      <c r="AO11"/>
      <c r="AP11" s="28"/>
      <c r="AQ11" s="23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24" customFormat="1" x14ac:dyDescent="0.3">
      <c r="A12" s="243"/>
      <c r="B12" s="161"/>
      <c r="C12" s="28"/>
      <c r="E12" s="236" t="s">
        <v>63</v>
      </c>
      <c r="F12" s="237"/>
      <c r="G12"/>
      <c r="H12"/>
      <c r="J12"/>
      <c r="K12"/>
      <c r="L12" s="28"/>
      <c r="M12"/>
      <c r="N12"/>
      <c r="O12" s="28"/>
      <c r="P12"/>
      <c r="Q12"/>
      <c r="R12"/>
      <c r="S12"/>
      <c r="T12"/>
      <c r="U12"/>
      <c r="V12" s="28"/>
      <c r="Y12" s="37"/>
      <c r="Z12" s="37"/>
      <c r="AA12" s="236" t="s">
        <v>65</v>
      </c>
      <c r="AB12" s="237"/>
      <c r="AC12" s="37"/>
      <c r="AD12" s="37"/>
      <c r="AF12"/>
      <c r="AG12"/>
      <c r="AH12"/>
      <c r="AI12" s="236" t="s">
        <v>64</v>
      </c>
      <c r="AJ12" s="237"/>
      <c r="AK12"/>
      <c r="AM12" s="28"/>
      <c r="AN12"/>
      <c r="AO12"/>
      <c r="AP12" s="28"/>
      <c r="AQ12" s="23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24" customFormat="1" ht="15" thickBot="1" x14ac:dyDescent="0.35">
      <c r="A13" s="243"/>
      <c r="B13" s="161"/>
      <c r="C13" s="28"/>
      <c r="E13" s="238"/>
      <c r="F13" s="239"/>
      <c r="G13"/>
      <c r="H13"/>
      <c r="J13"/>
      <c r="K13"/>
      <c r="L13" s="28"/>
      <c r="M13"/>
      <c r="N13"/>
      <c r="O13" s="28"/>
      <c r="P13"/>
      <c r="Q13"/>
      <c r="R13"/>
      <c r="S13"/>
      <c r="T13"/>
      <c r="U13"/>
      <c r="V13" s="28"/>
      <c r="Y13" s="174"/>
      <c r="Z13"/>
      <c r="AA13" s="238"/>
      <c r="AB13" s="239"/>
      <c r="AC13"/>
      <c r="AD13"/>
      <c r="AE13" s="28"/>
      <c r="AF13" s="23"/>
      <c r="AG13" s="23"/>
      <c r="AH13"/>
      <c r="AI13" s="238"/>
      <c r="AJ13" s="239"/>
      <c r="AK13"/>
      <c r="AM13" s="28"/>
      <c r="AN13"/>
      <c r="AO13"/>
      <c r="AP13" s="28"/>
      <c r="AQ13" s="2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24" customFormat="1" x14ac:dyDescent="0.3">
      <c r="A14" s="243"/>
      <c r="B14" s="161"/>
      <c r="C14" s="28"/>
      <c r="E14"/>
      <c r="F14" s="28"/>
      <c r="G14"/>
      <c r="H14"/>
      <c r="J14"/>
      <c r="K14"/>
      <c r="L14" s="28"/>
      <c r="M14"/>
      <c r="N14"/>
      <c r="O14" s="28"/>
      <c r="P14"/>
      <c r="Q14"/>
      <c r="R14"/>
      <c r="S14"/>
      <c r="T14"/>
      <c r="U14"/>
      <c r="V14" s="28"/>
      <c r="W14"/>
      <c r="X14"/>
      <c r="Y14" s="28"/>
      <c r="Z14"/>
      <c r="AA14"/>
      <c r="AB14" s="28"/>
      <c r="AC14"/>
      <c r="AD14"/>
      <c r="AE14" s="28"/>
      <c r="AF14" s="23"/>
      <c r="AG14" s="23"/>
      <c r="AH14"/>
      <c r="AI14"/>
      <c r="AJ14" s="28"/>
      <c r="AK14"/>
      <c r="AL14"/>
      <c r="AM14" s="28"/>
      <c r="AN14"/>
      <c r="AO14"/>
      <c r="AP14" s="28"/>
      <c r="AQ14" s="23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24" customFormat="1" x14ac:dyDescent="0.3">
      <c r="A15" s="244"/>
      <c r="B15" s="162"/>
      <c r="C15" s="30"/>
      <c r="D15" s="38"/>
      <c r="E15" s="29"/>
      <c r="F15" s="30"/>
      <c r="G15" s="29"/>
      <c r="H15" s="29"/>
      <c r="I15" s="29"/>
      <c r="J15" s="29"/>
      <c r="K15" s="29"/>
      <c r="L15" s="30"/>
      <c r="M15" s="29"/>
      <c r="N15" s="29"/>
      <c r="O15" s="30"/>
      <c r="P15" s="29"/>
      <c r="Q15" s="29"/>
      <c r="R15" s="29"/>
      <c r="S15" s="29"/>
      <c r="T15" s="29"/>
      <c r="U15" s="29"/>
      <c r="V15" s="30"/>
      <c r="W15" s="29"/>
      <c r="X15" s="29"/>
      <c r="Y15" s="30"/>
      <c r="Z15" s="29"/>
      <c r="AA15" s="29"/>
      <c r="AB15" s="30"/>
      <c r="AC15" s="29"/>
      <c r="AD15" s="29"/>
      <c r="AE15" s="30"/>
      <c r="AF15" s="29"/>
      <c r="AG15" s="29"/>
      <c r="AH15" s="29"/>
      <c r="AI15" s="29"/>
      <c r="AJ15" s="30"/>
      <c r="AK15" s="29"/>
      <c r="AL15" s="29"/>
      <c r="AM15" s="30"/>
      <c r="AN15" s="29"/>
      <c r="AO15" s="29"/>
      <c r="AP15" s="30"/>
      <c r="AQ15" s="29"/>
      <c r="AR15" s="29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24" customFormat="1" x14ac:dyDescent="0.3">
      <c r="A16" s="242" t="s">
        <v>38</v>
      </c>
      <c r="B16" s="159"/>
      <c r="C16" s="28"/>
      <c r="E16"/>
      <c r="F16" s="28"/>
      <c r="G16"/>
      <c r="H16"/>
      <c r="J16"/>
      <c r="K16"/>
      <c r="L16" s="28"/>
      <c r="M16"/>
      <c r="N16"/>
      <c r="O16" s="28"/>
      <c r="P16"/>
      <c r="Q16"/>
      <c r="R16"/>
      <c r="S16"/>
      <c r="T16"/>
      <c r="U16"/>
      <c r="V16" s="28"/>
      <c r="W16"/>
      <c r="X16"/>
      <c r="Y16" s="28"/>
      <c r="Z16"/>
      <c r="AA16"/>
      <c r="AB16" s="28"/>
      <c r="AC16"/>
      <c r="AD16"/>
      <c r="AE16" s="28"/>
      <c r="AF16" s="23"/>
      <c r="AG16" s="23"/>
      <c r="AH16"/>
      <c r="AI16"/>
      <c r="AJ16" s="28"/>
      <c r="AK16"/>
      <c r="AL16"/>
      <c r="AM16" s="28"/>
      <c r="AN16"/>
      <c r="AO16"/>
      <c r="AP16" s="28"/>
      <c r="AQ16" s="23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24" customFormat="1" ht="15" thickBot="1" x14ac:dyDescent="0.35">
      <c r="A17" s="243"/>
      <c r="B17" s="161"/>
      <c r="C17" s="28"/>
      <c r="E17"/>
      <c r="F17" s="28"/>
      <c r="G17"/>
      <c r="H17"/>
      <c r="J17"/>
      <c r="K17"/>
      <c r="L17" s="28"/>
      <c r="M17"/>
      <c r="N17"/>
      <c r="O17" s="28"/>
      <c r="P17"/>
      <c r="Q17"/>
      <c r="R17"/>
      <c r="S17"/>
      <c r="T17"/>
      <c r="U17"/>
      <c r="V17" s="28"/>
      <c r="W17"/>
      <c r="X17" s="32"/>
      <c r="Y17" s="23"/>
      <c r="Z17"/>
      <c r="AA17"/>
      <c r="AB17" s="28"/>
      <c r="AC17"/>
      <c r="AD17" s="32"/>
      <c r="AE17" s="23"/>
      <c r="AF17" s="23"/>
      <c r="AG17" s="23"/>
      <c r="AH17"/>
      <c r="AI17"/>
      <c r="AJ17" s="28"/>
      <c r="AK17"/>
      <c r="AL17"/>
      <c r="AM17" s="28"/>
      <c r="AN17" s="144"/>
      <c r="AO17" s="146"/>
      <c r="AP17" s="23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24" customFormat="1" x14ac:dyDescent="0.3">
      <c r="A18" s="243"/>
      <c r="B18" s="236" t="s">
        <v>69</v>
      </c>
      <c r="C18" s="237"/>
      <c r="E18" s="36"/>
      <c r="G18"/>
      <c r="J18"/>
      <c r="K18"/>
      <c r="L18" s="28"/>
      <c r="M18" s="23"/>
      <c r="N18" s="232" t="s">
        <v>70</v>
      </c>
      <c r="O18" s="233"/>
      <c r="P18" s="37"/>
      <c r="Q18" s="37"/>
      <c r="R18"/>
      <c r="S18" s="236" t="s">
        <v>69</v>
      </c>
      <c r="T18" s="237"/>
      <c r="U18"/>
      <c r="V18" s="28"/>
      <c r="W18"/>
      <c r="X18" s="236" t="s">
        <v>71</v>
      </c>
      <c r="Y18" s="237"/>
      <c r="Z18"/>
      <c r="AA18"/>
      <c r="AB18" s="28"/>
      <c r="AC18"/>
      <c r="AD18" s="36"/>
      <c r="AE18" s="35"/>
      <c r="AF18" s="35"/>
      <c r="AG18" s="35"/>
      <c r="AH18"/>
      <c r="AI18"/>
      <c r="AJ18" s="28"/>
      <c r="AK18"/>
      <c r="AL18"/>
      <c r="AM18" s="28"/>
      <c r="AN18" s="144"/>
      <c r="AO18" s="146"/>
      <c r="AP18" s="23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5" thickBot="1" x14ac:dyDescent="0.35">
      <c r="A19" s="243"/>
      <c r="B19" s="238"/>
      <c r="C19" s="239"/>
      <c r="E19" s="32"/>
      <c r="L19" s="28"/>
      <c r="M19" s="23"/>
      <c r="N19" s="234"/>
      <c r="O19" s="235"/>
      <c r="R19" s="174"/>
      <c r="S19" s="238"/>
      <c r="T19" s="239"/>
      <c r="U19" s="23"/>
      <c r="V19" s="28"/>
      <c r="X19" s="238"/>
      <c r="Y19" s="239"/>
      <c r="AB19" s="28"/>
      <c r="AD19" s="32"/>
      <c r="AE19" s="23"/>
      <c r="AF19" s="23"/>
      <c r="AG19" s="23"/>
      <c r="AJ19" s="28"/>
      <c r="AM19" s="28"/>
      <c r="AP19" s="28"/>
    </row>
    <row r="20" spans="1:56" ht="15" thickBot="1" x14ac:dyDescent="0.35">
      <c r="A20" s="243"/>
      <c r="B20" s="161"/>
      <c r="C20" s="161"/>
      <c r="E20" s="32"/>
      <c r="F20" s="23"/>
      <c r="H20" s="23"/>
      <c r="I20" s="23"/>
      <c r="L20" s="27"/>
      <c r="O20" s="28"/>
      <c r="R20" s="27"/>
      <c r="S20" s="23"/>
      <c r="T20" s="23"/>
      <c r="U20" s="23"/>
      <c r="V20" s="28"/>
      <c r="AB20" s="28"/>
      <c r="AE20" s="28"/>
      <c r="AF20" s="23"/>
      <c r="AG20" s="23"/>
      <c r="AJ20" s="28"/>
      <c r="AM20" s="28"/>
      <c r="AP20" s="28"/>
    </row>
    <row r="21" spans="1:56" x14ac:dyDescent="0.3">
      <c r="A21" s="243"/>
      <c r="B21" s="161"/>
      <c r="C21" s="161"/>
      <c r="E21" s="32"/>
      <c r="F21" s="23"/>
      <c r="H21" s="23"/>
      <c r="I21" s="23"/>
      <c r="K21" s="236" t="s">
        <v>76</v>
      </c>
      <c r="L21" s="237"/>
      <c r="O21" s="28"/>
      <c r="Q21" s="236" t="s">
        <v>209</v>
      </c>
      <c r="R21" s="237"/>
      <c r="S21" s="34"/>
      <c r="T21" s="34"/>
      <c r="U21" s="34"/>
      <c r="V21" s="33"/>
      <c r="AB21" s="28"/>
      <c r="AD21" s="236" t="s">
        <v>77</v>
      </c>
      <c r="AE21" s="237"/>
      <c r="AF21" s="34"/>
      <c r="AG21" s="34"/>
      <c r="AH21" s="147"/>
      <c r="AJ21" s="28"/>
      <c r="AL21" s="236" t="s">
        <v>198</v>
      </c>
      <c r="AM21" s="237"/>
      <c r="AP21" s="28"/>
    </row>
    <row r="22" spans="1:56" ht="15" thickBot="1" x14ac:dyDescent="0.35">
      <c r="A22" s="243"/>
      <c r="B22" s="161"/>
      <c r="C22" s="161"/>
      <c r="E22" s="32"/>
      <c r="F22" s="23"/>
      <c r="I22" s="174"/>
      <c r="J22" s="175"/>
      <c r="K22" s="238"/>
      <c r="L22" s="239"/>
      <c r="O22" s="28"/>
      <c r="Q22" s="238"/>
      <c r="R22" s="239"/>
      <c r="S22" s="34"/>
      <c r="T22" s="34"/>
      <c r="U22" s="34"/>
      <c r="V22" s="33"/>
      <c r="AB22" s="28"/>
      <c r="AD22" s="238"/>
      <c r="AE22" s="239"/>
      <c r="AF22" s="34"/>
      <c r="AG22" s="34"/>
      <c r="AJ22" s="28"/>
      <c r="AL22" s="238"/>
      <c r="AM22" s="239"/>
      <c r="AP22" s="28"/>
    </row>
    <row r="23" spans="1:56" ht="15" thickBot="1" x14ac:dyDescent="0.35">
      <c r="A23" s="243"/>
      <c r="B23" s="161"/>
      <c r="C23" s="161"/>
      <c r="E23" s="32"/>
      <c r="F23" s="23"/>
      <c r="I23" s="28"/>
      <c r="L23" s="31"/>
      <c r="O23" s="28"/>
      <c r="V23" s="28"/>
      <c r="AB23" s="28"/>
      <c r="AE23" s="28"/>
      <c r="AF23" s="23"/>
      <c r="AG23" s="23"/>
      <c r="AJ23" s="28"/>
      <c r="AM23" s="23"/>
      <c r="AP23" s="28"/>
    </row>
    <row r="24" spans="1:56" x14ac:dyDescent="0.3">
      <c r="A24" s="244"/>
      <c r="B24" s="162"/>
      <c r="C24" s="162"/>
      <c r="D24" s="29"/>
      <c r="E24" s="29"/>
      <c r="F24" s="30"/>
      <c r="G24" s="29"/>
      <c r="H24" s="29"/>
      <c r="I24" s="30"/>
      <c r="J24" s="29"/>
      <c r="K24" s="29"/>
      <c r="L24" s="30"/>
      <c r="M24" s="29"/>
      <c r="N24" s="29"/>
      <c r="O24" s="30"/>
      <c r="P24" s="29"/>
      <c r="Q24" s="236" t="s">
        <v>202</v>
      </c>
      <c r="R24" s="237"/>
      <c r="S24" s="29"/>
      <c r="T24" s="29"/>
      <c r="U24" s="29"/>
      <c r="V24" s="30"/>
      <c r="W24" s="29"/>
      <c r="X24" s="29"/>
      <c r="Y24" s="29"/>
      <c r="Z24" s="29"/>
      <c r="AA24" s="29"/>
      <c r="AB24" s="30"/>
      <c r="AC24" s="29"/>
      <c r="AD24" s="29"/>
      <c r="AE24" s="30"/>
      <c r="AF24" s="29"/>
      <c r="AG24" s="29"/>
      <c r="AH24" s="29"/>
      <c r="AI24" s="29"/>
      <c r="AJ24" s="30"/>
      <c r="AK24" s="29"/>
      <c r="AL24" s="29"/>
      <c r="AM24" s="29"/>
      <c r="AN24" s="29"/>
      <c r="AO24" s="29"/>
      <c r="AP24" s="30"/>
      <c r="AQ24" s="29"/>
      <c r="AR24" s="29"/>
      <c r="AS24" s="29"/>
      <c r="AT24" s="29"/>
    </row>
    <row r="25" spans="1:56" ht="15" thickBot="1" x14ac:dyDescent="0.35">
      <c r="A25" s="230" t="s">
        <v>39</v>
      </c>
      <c r="B25" s="163"/>
      <c r="C25" s="163"/>
      <c r="F25" s="28"/>
      <c r="I25" s="28"/>
      <c r="L25" s="28"/>
      <c r="O25" s="28"/>
      <c r="Q25" s="238"/>
      <c r="R25" s="239"/>
      <c r="S25" s="34"/>
      <c r="V25" s="28"/>
      <c r="AB25" s="28"/>
      <c r="AE25" s="28"/>
      <c r="AF25" s="23"/>
      <c r="AG25" s="23"/>
      <c r="AJ25" s="28"/>
      <c r="AP25" s="28"/>
      <c r="AQ25" s="23"/>
    </row>
    <row r="26" spans="1:56" ht="15" thickBot="1" x14ac:dyDescent="0.35">
      <c r="A26" s="230"/>
      <c r="B26" s="163"/>
      <c r="C26" s="163"/>
      <c r="F26" s="27"/>
      <c r="I26" s="27"/>
      <c r="L26" s="27"/>
      <c r="O26" s="27"/>
      <c r="Q26" s="145"/>
      <c r="V26" s="27"/>
      <c r="AB26" s="27"/>
      <c r="AE26" s="27"/>
      <c r="AF26" s="23"/>
      <c r="AG26" s="23"/>
      <c r="AJ26" s="27"/>
      <c r="AP26" s="27"/>
      <c r="AQ26" s="23"/>
    </row>
    <row r="27" spans="1:56" ht="15" customHeight="1" x14ac:dyDescent="0.3">
      <c r="A27" s="230"/>
      <c r="B27" s="163"/>
      <c r="C27" s="163"/>
      <c r="E27" s="246" t="s">
        <v>199</v>
      </c>
      <c r="F27" s="237"/>
      <c r="H27" s="236" t="s">
        <v>148</v>
      </c>
      <c r="I27" s="237"/>
      <c r="K27" s="236" t="s">
        <v>143</v>
      </c>
      <c r="L27" s="237"/>
      <c r="N27" s="246" t="s">
        <v>200</v>
      </c>
      <c r="O27" s="237"/>
      <c r="Q27" s="236" t="s">
        <v>81</v>
      </c>
      <c r="R27" s="237"/>
      <c r="S27" s="34"/>
      <c r="U27" s="236" t="s">
        <v>145</v>
      </c>
      <c r="V27" s="237"/>
      <c r="AA27" s="236" t="s">
        <v>119</v>
      </c>
      <c r="AB27" s="237"/>
      <c r="AD27" s="236" t="s">
        <v>141</v>
      </c>
      <c r="AE27" s="237"/>
      <c r="AF27" s="34"/>
      <c r="AG27" s="34"/>
      <c r="AI27" s="246" t="s">
        <v>201</v>
      </c>
      <c r="AJ27" s="247"/>
      <c r="AO27" s="236" t="s">
        <v>115</v>
      </c>
      <c r="AP27" s="237"/>
      <c r="AQ27" s="34"/>
      <c r="AR27" s="236" t="s">
        <v>208</v>
      </c>
      <c r="AS27" s="237"/>
    </row>
    <row r="28" spans="1:56" ht="15" thickBot="1" x14ac:dyDescent="0.35">
      <c r="A28" s="245"/>
      <c r="B28" s="164"/>
      <c r="C28" s="164"/>
      <c r="E28" s="238"/>
      <c r="F28" s="239"/>
      <c r="H28" s="238"/>
      <c r="I28" s="239"/>
      <c r="K28" s="238"/>
      <c r="L28" s="239"/>
      <c r="N28" s="238"/>
      <c r="O28" s="239"/>
      <c r="Q28" s="238"/>
      <c r="R28" s="239"/>
      <c r="S28" s="34"/>
      <c r="U28" s="238"/>
      <c r="V28" s="239"/>
      <c r="AA28" s="238"/>
      <c r="AB28" s="239"/>
      <c r="AD28" s="238"/>
      <c r="AE28" s="239"/>
      <c r="AF28" s="34"/>
      <c r="AG28" s="34"/>
      <c r="AI28" s="248"/>
      <c r="AJ28" s="249"/>
      <c r="AO28" s="238"/>
      <c r="AP28" s="239"/>
      <c r="AQ28" s="34"/>
      <c r="AR28" s="238"/>
      <c r="AS28" s="239"/>
    </row>
    <row r="29" spans="1:56" ht="15" thickBot="1" x14ac:dyDescent="0.35">
      <c r="A29" s="23"/>
      <c r="B29" s="23"/>
      <c r="C29" s="23"/>
      <c r="R29" s="23"/>
      <c r="S29" s="23"/>
      <c r="AS29" s="27"/>
    </row>
    <row r="30" spans="1:56" x14ac:dyDescent="0.3">
      <c r="AR30" s="236" t="s">
        <v>82</v>
      </c>
      <c r="AS30" s="237"/>
    </row>
    <row r="31" spans="1:56" ht="15" thickBot="1" x14ac:dyDescent="0.35">
      <c r="AR31" s="238"/>
      <c r="AS31" s="239"/>
    </row>
    <row r="32" spans="1:56" s="24" customFormat="1" ht="18.75" customHeight="1" x14ac:dyDescent="0.3">
      <c r="A32" s="52"/>
      <c r="B32" s="52"/>
      <c r="C32" s="52"/>
      <c r="D32" s="51"/>
      <c r="E32" s="51"/>
      <c r="F32" s="51"/>
    </row>
    <row r="33" spans="1:45" x14ac:dyDescent="0.3">
      <c r="A33" s="50" t="s">
        <v>220</v>
      </c>
      <c r="E33" s="24"/>
    </row>
    <row r="34" spans="1:45" ht="13.95" customHeight="1" x14ac:dyDescent="0.3">
      <c r="A34" s="50"/>
      <c r="AR34" s="34"/>
      <c r="AS34" s="34"/>
    </row>
    <row r="35" spans="1:45" ht="30.75" customHeight="1" x14ac:dyDescent="0.3">
      <c r="A35" s="229" t="s">
        <v>243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</row>
    <row r="36" spans="1:45" ht="15" customHeight="1" x14ac:dyDescent="0.3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160"/>
      <c r="AF36" s="160"/>
      <c r="AG36" s="160"/>
      <c r="AH36" s="160"/>
    </row>
    <row r="37" spans="1:45" ht="15" customHeight="1" x14ac:dyDescent="0.3"/>
    <row r="38" spans="1:45" ht="15" customHeight="1" x14ac:dyDescent="0.3">
      <c r="A38" s="50"/>
      <c r="B38" s="50"/>
      <c r="C38" s="50"/>
    </row>
    <row r="39" spans="1:45" ht="13.95" customHeight="1" x14ac:dyDescent="0.3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</sheetData>
  <mergeCells count="38">
    <mergeCell ref="AR30:AS31"/>
    <mergeCell ref="A36:AD36"/>
    <mergeCell ref="A35:AH35"/>
    <mergeCell ref="U27:V28"/>
    <mergeCell ref="AA27:AB28"/>
    <mergeCell ref="AD27:AE28"/>
    <mergeCell ref="AI27:AJ28"/>
    <mergeCell ref="AO27:AP28"/>
    <mergeCell ref="AR27:AS28"/>
    <mergeCell ref="AL21:AM22"/>
    <mergeCell ref="Q24:R25"/>
    <mergeCell ref="A25:A28"/>
    <mergeCell ref="E27:F28"/>
    <mergeCell ref="H27:I28"/>
    <mergeCell ref="K27:L28"/>
    <mergeCell ref="N27:O28"/>
    <mergeCell ref="Q27:R28"/>
    <mergeCell ref="AL9:AN10"/>
    <mergeCell ref="E12:F13"/>
    <mergeCell ref="AA12:AB13"/>
    <mergeCell ref="AI12:AJ13"/>
    <mergeCell ref="A16:A24"/>
    <mergeCell ref="B18:C19"/>
    <mergeCell ref="N18:O19"/>
    <mergeCell ref="S18:T19"/>
    <mergeCell ref="X18:Y19"/>
    <mergeCell ref="K21:L22"/>
    <mergeCell ref="A7:A15"/>
    <mergeCell ref="E8:F9"/>
    <mergeCell ref="N9:O10"/>
    <mergeCell ref="AA9:AB10"/>
    <mergeCell ref="Q21:R22"/>
    <mergeCell ref="AD21:AE22"/>
    <mergeCell ref="A2:A6"/>
    <mergeCell ref="N2:O3"/>
    <mergeCell ref="T2:U3"/>
    <mergeCell ref="B4:C5"/>
    <mergeCell ref="Y4:AA5"/>
  </mergeCells>
  <printOptions horizontalCentered="1"/>
  <pageMargins left="0.7" right="0.7" top="0.75" bottom="1.37" header="0.3" footer="0.3"/>
  <pageSetup paperSize="9" scale="54" orientation="landscape" r:id="rId1"/>
  <headerFooter scaleWithDoc="0">
    <oddHeader>&amp;C&amp;"-,Bold"&amp;14 
&amp;12ÖNKOŞUL İLİŞKİLERİ</oddHeader>
    <oddFooter>&amp;R&amp;10EEM MÜFREDAT ÖNERİSİ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Resmi_Müfredat</vt:lpstr>
      <vt:lpstr>Seçmeli Alan Dersleri</vt:lpstr>
      <vt:lpstr>Önkoşullar (Liste)</vt:lpstr>
      <vt:lpstr>Önkoşullar(Grafik)</vt:lpstr>
      <vt:lpstr>'Önkoşullar (Liste)'!OLE_LINK140</vt:lpstr>
      <vt:lpstr>'Önkoşullar (Liste)'!OLE_LINK143</vt:lpstr>
      <vt:lpstr>'Önkoşullar (Liste)'!OLE_LINK147</vt:lpstr>
      <vt:lpstr>'Önkoşullar (Liste)'!OLE_LINK150</vt:lpstr>
      <vt:lpstr>'Önkoşullar (Liste)'!OLE_LINK153</vt:lpstr>
      <vt:lpstr>'Önkoşullar (Liste)'!OLE_LINK156</vt:lpstr>
      <vt:lpstr>'Önkoşullar (Liste)'!OLE_LINK158</vt:lpstr>
      <vt:lpstr>'Önkoşullar (Liste)'!OLE_LINK162</vt:lpstr>
      <vt:lpstr>'Önkoşullar (Liste)'!OLE_LINK167</vt:lpstr>
      <vt:lpstr>'Önkoşullar (Liste)'!OLE_LINK171</vt:lpstr>
      <vt:lpstr>'Önkoşullar (Liste)'!OLE_LINK174</vt:lpstr>
      <vt:lpstr>'Önkoşullar (Liste)'!OLE_LINK176</vt:lpstr>
      <vt:lpstr>'Önkoşullar (Liste)'!OLE_LINK180</vt:lpstr>
      <vt:lpstr>'Önkoşullar (Liste)'!OLE_LINK182</vt:lpstr>
      <vt:lpstr>'Önkoşullar (Liste)'!Print_Area</vt:lpstr>
      <vt:lpstr>'Önkoşullar(Grafik)'!Print_Area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Seçmen</dc:creator>
  <cp:lastModifiedBy>Mustafa Seçmen</cp:lastModifiedBy>
  <cp:lastPrinted>2018-08-28T07:22:57Z</cp:lastPrinted>
  <dcterms:created xsi:type="dcterms:W3CDTF">2016-10-24T11:24:41Z</dcterms:created>
  <dcterms:modified xsi:type="dcterms:W3CDTF">2023-09-07T07:49:06Z</dcterms:modified>
</cp:coreProperties>
</file>